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31DDB427-FF67-4925-8D46-FB20A5A6B0AB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3532" i="1" l="1"/>
  <c r="C3532" i="1"/>
  <c r="AH3532" i="1"/>
  <c r="AI3532" i="1"/>
  <c r="AJ3532" i="1"/>
  <c r="HC3532" i="1"/>
  <c r="HD3532" i="1"/>
  <c r="HB3531" i="1"/>
  <c r="C3531" i="1"/>
  <c r="AH3531" i="1"/>
  <c r="AI3531" i="1"/>
  <c r="AJ3531" i="1"/>
  <c r="HC3531" i="1"/>
  <c r="HD3531" i="1"/>
  <c r="HB3530" i="1" l="1"/>
  <c r="C3530" i="1"/>
  <c r="AH3530" i="1"/>
  <c r="AI3530" i="1"/>
  <c r="AJ3530" i="1"/>
  <c r="HC3530" i="1"/>
  <c r="HD3530" i="1"/>
  <c r="AJ3529" i="1"/>
  <c r="AI3529" i="1"/>
  <c r="AH3529" i="1"/>
  <c r="HD3529" i="1"/>
  <c r="HC3529" i="1"/>
  <c r="HB3529" i="1"/>
  <c r="C3529" i="1"/>
  <c r="HB3528" i="1"/>
  <c r="C3528" i="1"/>
  <c r="AH3528" i="1"/>
  <c r="AI3528" i="1"/>
  <c r="AJ3528" i="1"/>
  <c r="HC3528" i="1"/>
  <c r="HD3528" i="1"/>
  <c r="HB3526" i="1"/>
  <c r="HB3527" i="1"/>
  <c r="C3527" i="1"/>
  <c r="AH3527" i="1"/>
  <c r="AI3527" i="1"/>
  <c r="AJ3527" i="1"/>
  <c r="HC3527" i="1"/>
  <c r="HD3527" i="1"/>
  <c r="HB3525" i="1"/>
  <c r="C3526" i="1"/>
  <c r="AH3526" i="1"/>
  <c r="AI3526" i="1"/>
  <c r="AJ3526" i="1"/>
  <c r="HC3526" i="1"/>
  <c r="HD3526" i="1"/>
  <c r="A3530" i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C3525" i="1"/>
  <c r="AH3525" i="1"/>
  <c r="AI3525" i="1"/>
  <c r="AJ3525" i="1"/>
  <c r="HC3525" i="1"/>
  <c r="HD3525" i="1"/>
  <c r="HB3524" i="1"/>
  <c r="C3524" i="1"/>
  <c r="AH3524" i="1"/>
  <c r="AI3524" i="1"/>
  <c r="AJ3524" i="1"/>
  <c r="HC3524" i="1"/>
  <c r="HD3524" i="1"/>
  <c r="HB3523" i="1"/>
  <c r="C3523" i="1"/>
  <c r="AH3523" i="1"/>
  <c r="AI3523" i="1"/>
  <c r="AJ3523" i="1"/>
  <c r="HC3523" i="1"/>
  <c r="HD3523" i="1"/>
  <c r="HB3522" i="1" l="1"/>
  <c r="C3522" i="1"/>
  <c r="AH3522" i="1"/>
  <c r="AI3522" i="1"/>
  <c r="AJ3522" i="1"/>
  <c r="HC3522" i="1"/>
  <c r="HD3522" i="1"/>
  <c r="HB3521" i="1" l="1"/>
  <c r="C3521" i="1"/>
  <c r="AH3521" i="1"/>
  <c r="AI3521" i="1"/>
  <c r="AJ3521" i="1"/>
  <c r="HC3521" i="1"/>
  <c r="HD3521" i="1"/>
  <c r="HB3520" i="1"/>
  <c r="C3520" i="1"/>
  <c r="AH3520" i="1"/>
  <c r="AI3520" i="1"/>
  <c r="AJ3520" i="1"/>
  <c r="HC3520" i="1"/>
  <c r="HD3520" i="1"/>
  <c r="HB3519" i="1"/>
  <c r="C3519" i="1"/>
  <c r="AH3519" i="1"/>
  <c r="AI3519" i="1"/>
  <c r="AJ3519" i="1"/>
  <c r="HC3519" i="1"/>
  <c r="HD3519" i="1"/>
  <c r="HB3518" i="1"/>
  <c r="C3518" i="1"/>
  <c r="AH3518" i="1"/>
  <c r="AI3518" i="1"/>
  <c r="AJ3518" i="1"/>
  <c r="HC3518" i="1"/>
  <c r="HD3518" i="1"/>
  <c r="HB3517" i="1" l="1"/>
  <c r="C3517" i="1"/>
  <c r="AH3517" i="1"/>
  <c r="AI3517" i="1"/>
  <c r="AJ3517" i="1"/>
  <c r="HC3517" i="1"/>
  <c r="HD3517" i="1"/>
  <c r="HB3516" i="1"/>
  <c r="C3516" i="1"/>
  <c r="AH3516" i="1"/>
  <c r="AI3516" i="1"/>
  <c r="AJ3516" i="1"/>
  <c r="HC3516" i="1"/>
  <c r="HD3516" i="1"/>
  <c r="HB3515" i="1"/>
  <c r="C3515" i="1"/>
  <c r="AH3515" i="1"/>
  <c r="AI3515" i="1"/>
  <c r="AJ3515" i="1"/>
  <c r="HC3515" i="1"/>
  <c r="HD3515" i="1"/>
  <c r="HB3514" i="1"/>
  <c r="C3514" i="1"/>
  <c r="AH3514" i="1"/>
  <c r="AI3514" i="1"/>
  <c r="AJ3514" i="1"/>
  <c r="HC3514" i="1"/>
  <c r="HD3514" i="1"/>
  <c r="HB3513" i="1"/>
  <c r="C3513" i="1"/>
  <c r="AH3513" i="1"/>
  <c r="AI3513" i="1"/>
  <c r="AJ3513" i="1"/>
  <c r="HC3513" i="1"/>
  <c r="HD3513" i="1"/>
  <c r="HB3512" i="1"/>
  <c r="C3512" i="1"/>
  <c r="HD3512" i="1"/>
  <c r="HC3512" i="1"/>
  <c r="AJ3512" i="1"/>
  <c r="AI3512" i="1"/>
  <c r="AH3512" i="1"/>
  <c r="C3511" i="1"/>
  <c r="HB3511" i="1"/>
  <c r="AH3511" i="1"/>
  <c r="AI3511" i="1"/>
  <c r="AJ3511" i="1"/>
  <c r="HC3511" i="1"/>
  <c r="HD3511" i="1"/>
  <c r="HB3510" i="1" l="1"/>
  <c r="C3510" i="1"/>
  <c r="AH3510" i="1"/>
  <c r="AI3510" i="1"/>
  <c r="AJ3510" i="1"/>
  <c r="HC3510" i="1"/>
  <c r="HD3510" i="1"/>
  <c r="HD3509" i="1"/>
  <c r="HC3509" i="1"/>
  <c r="HB3509" i="1"/>
  <c r="AJ3509" i="1"/>
  <c r="AI3509" i="1"/>
  <c r="AH3509" i="1"/>
  <c r="C3509" i="1"/>
  <c r="HD3508" i="1"/>
  <c r="HC3508" i="1"/>
  <c r="HB3508" i="1"/>
  <c r="AH3508" i="1"/>
  <c r="AI3508" i="1"/>
  <c r="AJ3508" i="1"/>
  <c r="C3508" i="1"/>
  <c r="HD3507" i="1" l="1"/>
  <c r="HC3507" i="1"/>
  <c r="HB3507" i="1"/>
  <c r="AJ3507" i="1"/>
  <c r="AI3507" i="1"/>
  <c r="AH3507" i="1"/>
  <c r="HD3506" i="1"/>
  <c r="HC3506" i="1"/>
  <c r="HB3506" i="1"/>
  <c r="AJ3506" i="1"/>
  <c r="AI3506" i="1"/>
  <c r="AH3506" i="1"/>
  <c r="HB3505" i="1"/>
  <c r="C3507" i="1"/>
  <c r="C3506" i="1"/>
  <c r="C3505" i="1"/>
  <c r="AH3505" i="1"/>
  <c r="AI3505" i="1"/>
  <c r="AJ3505" i="1"/>
  <c r="HC3505" i="1"/>
  <c r="HD3505" i="1"/>
  <c r="HB3504" i="1"/>
  <c r="C3504" i="1"/>
  <c r="HD3504" i="1"/>
  <c r="HC3504" i="1"/>
  <c r="AJ3504" i="1"/>
  <c r="AI3504" i="1"/>
  <c r="AH3504" i="1"/>
  <c r="HB3503" i="1"/>
  <c r="C3503" i="1"/>
  <c r="AH3503" i="1"/>
  <c r="AI3503" i="1"/>
  <c r="AJ3503" i="1"/>
  <c r="HC3503" i="1"/>
  <c r="HD3503" i="1"/>
  <c r="HB3502" i="1"/>
  <c r="C3502" i="1"/>
  <c r="AH3502" i="1"/>
  <c r="AI3502" i="1"/>
  <c r="AJ3502" i="1"/>
  <c r="HC3502" i="1"/>
  <c r="HD3502" i="1"/>
  <c r="HB3501" i="1"/>
  <c r="C3501" i="1"/>
  <c r="AH3501" i="1"/>
  <c r="AI3501" i="1"/>
  <c r="AJ3501" i="1"/>
  <c r="HC3501" i="1"/>
  <c r="HD3501" i="1"/>
  <c r="HD3500" i="1"/>
  <c r="HC3500" i="1"/>
  <c r="HB3500" i="1"/>
  <c r="AJ3500" i="1"/>
  <c r="AI3500" i="1"/>
  <c r="AH3500" i="1"/>
  <c r="HB3499" i="1"/>
  <c r="C3500" i="1"/>
  <c r="C3499" i="1"/>
  <c r="AH3499" i="1"/>
  <c r="AI3499" i="1"/>
  <c r="AJ3499" i="1"/>
  <c r="HC3499" i="1"/>
  <c r="HD3499" i="1"/>
  <c r="HB3498" i="1"/>
  <c r="C3498" i="1"/>
  <c r="AH3498" i="1"/>
  <c r="AI3498" i="1"/>
  <c r="AJ3498" i="1"/>
  <c r="HC3498" i="1"/>
  <c r="HD3498" i="1"/>
  <c r="HD3497" i="1"/>
  <c r="HC3497" i="1"/>
  <c r="HB3497" i="1"/>
  <c r="AJ3497" i="1" l="1"/>
  <c r="AI3497" i="1"/>
  <c r="AH3497" i="1"/>
  <c r="C3497" i="1"/>
  <c r="HB3496" i="1" l="1"/>
  <c r="C3496" i="1"/>
  <c r="AH3496" i="1"/>
  <c r="AI3496" i="1"/>
  <c r="AJ3496" i="1"/>
  <c r="HC3496" i="1"/>
  <c r="HD3496" i="1"/>
  <c r="HB3495" i="1"/>
  <c r="C3495" i="1"/>
  <c r="AH3495" i="1"/>
  <c r="AI3495" i="1"/>
  <c r="AJ3495" i="1"/>
  <c r="HC3495" i="1"/>
  <c r="HD3495" i="1"/>
  <c r="HB3494" i="1"/>
  <c r="C3494" i="1"/>
  <c r="AH3494" i="1"/>
  <c r="AI3494" i="1"/>
  <c r="AJ3494" i="1"/>
  <c r="HC3494" i="1"/>
  <c r="HD3494" i="1"/>
  <c r="HB3493" i="1" l="1"/>
  <c r="C3493" i="1"/>
  <c r="AH3493" i="1"/>
  <c r="AI3493" i="1"/>
  <c r="AJ3493" i="1"/>
  <c r="HC3493" i="1"/>
  <c r="HD3493" i="1"/>
  <c r="HB3492" i="1"/>
  <c r="C3492" i="1"/>
  <c r="AH3492" i="1"/>
  <c r="AI3492" i="1"/>
  <c r="AJ3492" i="1"/>
  <c r="HC3492" i="1"/>
  <c r="HD3492" i="1"/>
  <c r="HD3491" i="1"/>
  <c r="HC3491" i="1"/>
  <c r="HB3491" i="1"/>
  <c r="AJ3491" i="1"/>
  <c r="AI3491" i="1"/>
  <c r="AH3491" i="1"/>
  <c r="C3491" i="1"/>
  <c r="HD3490" i="1"/>
  <c r="HC3490" i="1"/>
  <c r="HB3490" i="1"/>
  <c r="AJ3490" i="1"/>
  <c r="AI3490" i="1"/>
  <c r="AH3490" i="1"/>
  <c r="C3490" i="1"/>
  <c r="HB3489" i="1"/>
  <c r="C3489" i="1"/>
  <c r="HD3489" i="1"/>
  <c r="HC3489" i="1"/>
  <c r="AJ3489" i="1"/>
  <c r="AI3489" i="1"/>
  <c r="AH3489" i="1"/>
  <c r="HB3488" i="1"/>
  <c r="C3488" i="1"/>
  <c r="AH3488" i="1"/>
  <c r="AI3488" i="1"/>
  <c r="AJ3488" i="1"/>
  <c r="HC3488" i="1"/>
  <c r="HD3488" i="1"/>
  <c r="HB3487" i="1"/>
  <c r="C3487" i="1"/>
  <c r="AH3487" i="1"/>
  <c r="AI3487" i="1"/>
  <c r="AJ3487" i="1"/>
  <c r="HC3487" i="1"/>
  <c r="HD3487" i="1"/>
  <c r="HB3486" i="1"/>
  <c r="C3486" i="1"/>
  <c r="AH3486" i="1"/>
  <c r="AI3486" i="1"/>
  <c r="AJ3486" i="1"/>
  <c r="HC3486" i="1"/>
  <c r="HD3486" i="1"/>
  <c r="HB3485" i="1"/>
  <c r="C3485" i="1"/>
  <c r="AH3485" i="1"/>
  <c r="AI3485" i="1"/>
  <c r="AJ3485" i="1"/>
  <c r="HC3485" i="1"/>
  <c r="HD3485" i="1"/>
  <c r="HB3484" i="1"/>
  <c r="HB3481" i="1"/>
  <c r="HB3482" i="1"/>
  <c r="HB3483" i="1"/>
  <c r="C3484" i="1"/>
  <c r="AH3484" i="1"/>
  <c r="AI3484" i="1"/>
  <c r="AJ3484" i="1"/>
  <c r="HC3484" i="1"/>
  <c r="HD3484" i="1"/>
  <c r="C3483" i="1"/>
  <c r="AH3483" i="1"/>
  <c r="AI3483" i="1"/>
  <c r="AJ3483" i="1"/>
  <c r="HC3483" i="1"/>
  <c r="HD3483" i="1"/>
  <c r="C3482" i="1"/>
  <c r="AH3482" i="1"/>
  <c r="AI3482" i="1"/>
  <c r="AJ3482" i="1"/>
  <c r="HC3482" i="1"/>
  <c r="HD3482" i="1"/>
  <c r="HB3480" i="1"/>
  <c r="C3481" i="1"/>
  <c r="AH3481" i="1"/>
  <c r="AI3481" i="1"/>
  <c r="AJ3481" i="1"/>
  <c r="HC3481" i="1"/>
  <c r="HD3481" i="1"/>
  <c r="C3480" i="1"/>
  <c r="AH3480" i="1"/>
  <c r="AI3480" i="1"/>
  <c r="AJ3480" i="1"/>
  <c r="HC3480" i="1"/>
  <c r="HD3480" i="1"/>
  <c r="HB3479" i="1"/>
  <c r="C3479" i="1"/>
  <c r="AH3479" i="1"/>
  <c r="AI3479" i="1"/>
  <c r="AJ3479" i="1"/>
  <c r="HC3479" i="1"/>
  <c r="HD3479" i="1"/>
  <c r="HB3478" i="1"/>
  <c r="C3478" i="1"/>
  <c r="AH3478" i="1"/>
  <c r="AI3478" i="1"/>
  <c r="AJ3478" i="1"/>
  <c r="HC3478" i="1"/>
  <c r="HD3478" i="1"/>
  <c r="HB3477" i="1" l="1"/>
  <c r="C3477" i="1"/>
  <c r="AH3477" i="1"/>
  <c r="AI3477" i="1"/>
  <c r="AJ3477" i="1"/>
  <c r="HC3477" i="1"/>
  <c r="HD3477" i="1"/>
  <c r="HB3476" i="1"/>
  <c r="C3476" i="1"/>
  <c r="AH3476" i="1"/>
  <c r="AI3476" i="1"/>
  <c r="AJ3476" i="1"/>
  <c r="HC3476" i="1"/>
  <c r="HD3476" i="1"/>
  <c r="HB3475" i="1"/>
  <c r="C3475" i="1"/>
  <c r="AH3475" i="1"/>
  <c r="AI3475" i="1"/>
  <c r="AJ3475" i="1"/>
  <c r="HC3475" i="1"/>
  <c r="HD3475" i="1"/>
  <c r="HB3474" i="1"/>
  <c r="C3474" i="1"/>
  <c r="AH3474" i="1"/>
  <c r="AI3474" i="1"/>
  <c r="AJ3474" i="1"/>
  <c r="HC3474" i="1"/>
  <c r="HD3474" i="1"/>
  <c r="HB3473" i="1"/>
  <c r="C3473" i="1"/>
  <c r="AH3473" i="1"/>
  <c r="AI3473" i="1"/>
  <c r="AJ3473" i="1"/>
  <c r="HC3473" i="1"/>
  <c r="HD3473" i="1"/>
  <c r="HB3472" i="1"/>
  <c r="C3472" i="1"/>
  <c r="AH3472" i="1"/>
  <c r="AI3472" i="1"/>
  <c r="AJ3472" i="1"/>
  <c r="HC3472" i="1"/>
  <c r="HD3472" i="1"/>
  <c r="HB3471" i="1"/>
  <c r="C3471" i="1"/>
  <c r="AH3471" i="1"/>
  <c r="AI3471" i="1"/>
  <c r="AJ3471" i="1"/>
  <c r="HC3471" i="1"/>
  <c r="HD3471" i="1"/>
  <c r="HB3470" i="1"/>
  <c r="C3470" i="1"/>
  <c r="AH3470" i="1"/>
  <c r="AI3470" i="1"/>
  <c r="AJ3470" i="1"/>
  <c r="HC3470" i="1"/>
  <c r="HD3470" i="1"/>
  <c r="HB3469" i="1"/>
  <c r="C3469" i="1"/>
  <c r="AH3469" i="1"/>
  <c r="AI3469" i="1"/>
  <c r="AJ3469" i="1"/>
  <c r="HC3469" i="1"/>
  <c r="HD3469" i="1"/>
  <c r="HB3468" i="1"/>
  <c r="C3468" i="1"/>
  <c r="AH3468" i="1"/>
  <c r="AI3468" i="1"/>
  <c r="AJ3468" i="1"/>
  <c r="HC3468" i="1"/>
  <c r="HD3468" i="1"/>
  <c r="HB3467" i="1"/>
  <c r="C3467" i="1"/>
  <c r="AH3467" i="1"/>
  <c r="AI3467" i="1"/>
  <c r="AJ3467" i="1"/>
  <c r="HC3467" i="1"/>
  <c r="HD3467" i="1"/>
  <c r="HB3466" i="1"/>
  <c r="C3466" i="1"/>
  <c r="AH3466" i="1"/>
  <c r="AI3466" i="1"/>
  <c r="AJ3466" i="1"/>
  <c r="HC3466" i="1"/>
  <c r="HD3466" i="1"/>
  <c r="HD3465" i="1"/>
  <c r="HC3465" i="1"/>
  <c r="HB3465" i="1"/>
  <c r="AJ3465" i="1"/>
  <c r="AI3465" i="1"/>
  <c r="AH3465" i="1"/>
  <c r="C3465" i="1"/>
  <c r="HD3464" i="1"/>
  <c r="HC3464" i="1"/>
  <c r="HB3464" i="1"/>
  <c r="AJ3464" i="1"/>
  <c r="AI3464" i="1"/>
  <c r="AH3464" i="1"/>
  <c r="C3464" i="1" l="1"/>
  <c r="HD3463" i="1"/>
  <c r="HC3463" i="1"/>
  <c r="HB3463" i="1"/>
  <c r="AJ3463" i="1"/>
  <c r="AI3463" i="1"/>
  <c r="AH3463" i="1"/>
  <c r="C3463" i="1"/>
  <c r="HD3462" i="1" l="1"/>
  <c r="HC3462" i="1"/>
  <c r="HB3462" i="1"/>
  <c r="AJ3462" i="1"/>
  <c r="AI3462" i="1"/>
  <c r="AH3462" i="1"/>
  <c r="C3462" i="1"/>
  <c r="HD3461" i="1"/>
  <c r="HC3461" i="1"/>
  <c r="HB3461" i="1"/>
  <c r="AJ3461" i="1"/>
  <c r="AI3461" i="1"/>
  <c r="AH3461" i="1"/>
  <c r="C3461" i="1"/>
  <c r="HD3460" i="1"/>
  <c r="HC3460" i="1"/>
  <c r="HB3460" i="1"/>
  <c r="AJ3460" i="1"/>
  <c r="AI3460" i="1"/>
  <c r="AH3460" i="1"/>
  <c r="C3460" i="1"/>
  <c r="AJ3459" i="1" l="1"/>
  <c r="AI3459" i="1"/>
  <c r="AH3459" i="1"/>
  <c r="C3459" i="1"/>
  <c r="HD3459" i="1"/>
  <c r="HC3459" i="1"/>
  <c r="HB3459" i="1"/>
  <c r="HD3458" i="1" l="1"/>
  <c r="HC3458" i="1"/>
  <c r="HB3458" i="1"/>
  <c r="AJ3458" i="1"/>
  <c r="AI3458" i="1"/>
  <c r="AH3458" i="1"/>
  <c r="C3458" i="1"/>
  <c r="HD3457" i="1"/>
  <c r="HC3457" i="1"/>
  <c r="HB3457" i="1"/>
  <c r="AJ3457" i="1"/>
  <c r="AI3457" i="1"/>
  <c r="AH3457" i="1"/>
  <c r="C3457" i="1"/>
  <c r="HD3456" i="1"/>
  <c r="HC3456" i="1"/>
  <c r="HB3456" i="1"/>
  <c r="AH3456" i="1"/>
  <c r="AI3456" i="1"/>
  <c r="AJ3456" i="1"/>
  <c r="C3456" i="1"/>
  <c r="HD3455" i="1"/>
  <c r="HC3455" i="1"/>
  <c r="HB3455" i="1"/>
  <c r="AJ3455" i="1"/>
  <c r="AI3455" i="1"/>
  <c r="AH3455" i="1"/>
  <c r="C3455" i="1"/>
  <c r="HD3454" i="1" l="1"/>
  <c r="HC3454" i="1"/>
  <c r="HB3454" i="1"/>
  <c r="AJ3454" i="1"/>
  <c r="AI3454" i="1"/>
  <c r="AH3454" i="1"/>
  <c r="C3454" i="1"/>
  <c r="HD3453" i="1" l="1"/>
  <c r="HC3453" i="1"/>
  <c r="HB3453" i="1"/>
  <c r="AJ3453" i="1"/>
  <c r="AI3453" i="1"/>
  <c r="AH3453" i="1"/>
  <c r="C3453" i="1"/>
  <c r="HD3452" i="1" l="1"/>
  <c r="HC3452" i="1"/>
  <c r="HB3452" i="1"/>
  <c r="AJ3452" i="1" l="1"/>
  <c r="AI3452" i="1"/>
  <c r="AH3452" i="1"/>
  <c r="C3452" i="1"/>
  <c r="HD3451" i="1" l="1"/>
  <c r="HC3451" i="1"/>
  <c r="HB3451" i="1"/>
  <c r="AJ3451" i="1"/>
  <c r="AI3451" i="1"/>
  <c r="AH3451" i="1"/>
  <c r="C3451" i="1"/>
  <c r="HB3450" i="1" l="1"/>
  <c r="HC3450" i="1"/>
  <c r="HD3450" i="1"/>
  <c r="AJ3450" i="1"/>
  <c r="AI3450" i="1"/>
  <c r="AH3450" i="1"/>
  <c r="C3450" i="1"/>
  <c r="HD3449" i="1" l="1"/>
  <c r="HC3449" i="1"/>
  <c r="HB3449" i="1"/>
  <c r="AJ3449" i="1"/>
  <c r="AI3449" i="1"/>
  <c r="AH3449" i="1"/>
  <c r="C3449" i="1"/>
  <c r="HD3448" i="1" l="1"/>
  <c r="HC3448" i="1"/>
  <c r="HB3448" i="1"/>
  <c r="AJ3448" i="1"/>
  <c r="AI3448" i="1"/>
  <c r="AH3448" i="1"/>
  <c r="C3448" i="1"/>
  <c r="HD3446" i="1"/>
  <c r="HD3447" i="1"/>
  <c r="HC3447" i="1"/>
  <c r="HB3447" i="1"/>
  <c r="AJ3447" i="1"/>
  <c r="AI3447" i="1"/>
  <c r="AH3447" i="1"/>
  <c r="C3447" i="1"/>
  <c r="HC3446" i="1"/>
  <c r="HB3446" i="1"/>
  <c r="AJ3446" i="1"/>
  <c r="AI3446" i="1"/>
  <c r="AH3446" i="1"/>
  <c r="C3446" i="1"/>
  <c r="HB3445" i="1" l="1"/>
  <c r="C3445" i="1"/>
  <c r="AH3445" i="1"/>
  <c r="AI3445" i="1"/>
  <c r="AJ3445" i="1"/>
  <c r="HC3445" i="1"/>
  <c r="HD3445" i="1"/>
  <c r="HB3444" i="1" l="1"/>
  <c r="C3444" i="1" l="1"/>
  <c r="AH3444" i="1"/>
  <c r="AI3444" i="1"/>
  <c r="AJ3444" i="1"/>
  <c r="HC3444" i="1"/>
  <c r="HD3444" i="1"/>
  <c r="HB3443" i="1"/>
  <c r="C3443" i="1"/>
  <c r="AH3443" i="1"/>
  <c r="AI3443" i="1"/>
  <c r="AJ3443" i="1"/>
  <c r="HC3443" i="1"/>
  <c r="HD3443" i="1"/>
  <c r="HD3442" i="1"/>
  <c r="HC3442" i="1"/>
  <c r="HB3442" i="1"/>
  <c r="AJ3442" i="1"/>
  <c r="AI3442" i="1"/>
  <c r="AH3442" i="1"/>
  <c r="C3442" i="1"/>
  <c r="HB3441" i="1"/>
  <c r="C3441" i="1"/>
  <c r="AH3441" i="1"/>
  <c r="AI3441" i="1"/>
  <c r="AJ3441" i="1"/>
  <c r="HC3441" i="1"/>
  <c r="HD3441" i="1"/>
  <c r="HB3440" i="1" l="1"/>
  <c r="C3440" i="1"/>
  <c r="AH3440" i="1"/>
  <c r="AI3440" i="1"/>
  <c r="AJ3440" i="1"/>
  <c r="HC3440" i="1"/>
  <c r="HD3440" i="1"/>
  <c r="HB3439" i="1" l="1"/>
  <c r="A3440" i="1"/>
  <c r="A3441" i="1" s="1"/>
  <c r="C3439" i="1"/>
  <c r="AH3439" i="1"/>
  <c r="AI3439" i="1"/>
  <c r="AJ3439" i="1"/>
  <c r="HC3439" i="1"/>
  <c r="HD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D3438" i="1"/>
  <c r="HC3438" i="1"/>
  <c r="HB3438" i="1"/>
  <c r="AK3438" i="1"/>
  <c r="AJ3438" i="1"/>
  <c r="AI3438" i="1"/>
  <c r="AH3438" i="1"/>
  <c r="AK3436" i="1"/>
  <c r="HB3436" i="1"/>
  <c r="C3438" i="1"/>
  <c r="C3436" i="1"/>
  <c r="C3437" i="1"/>
  <c r="AH3436" i="1"/>
  <c r="AI3436" i="1"/>
  <c r="AJ3436" i="1"/>
  <c r="HC3436" i="1"/>
  <c r="HD3436" i="1"/>
  <c r="HD3435" i="1"/>
  <c r="HC3435" i="1"/>
  <c r="HB3435" i="1"/>
  <c r="AJ3435" i="1"/>
  <c r="AI3435" i="1"/>
  <c r="AH3435" i="1"/>
  <c r="C3435" i="1"/>
  <c r="HD3434" i="1" l="1"/>
  <c r="HC3434" i="1"/>
  <c r="HB3434" i="1"/>
  <c r="AJ3434" i="1"/>
  <c r="AI3434" i="1"/>
  <c r="AH3434" i="1"/>
  <c r="C3434" i="1"/>
  <c r="HD3433" i="1" l="1"/>
  <c r="HC3433" i="1"/>
  <c r="HB3433" i="1"/>
  <c r="AJ3433" i="1"/>
  <c r="AI3433" i="1"/>
  <c r="AH3433" i="1"/>
  <c r="C3433" i="1"/>
  <c r="HD3432" i="1"/>
  <c r="HC3432" i="1"/>
  <c r="HB3432" i="1"/>
  <c r="AJ3432" i="1"/>
  <c r="AI3432" i="1"/>
  <c r="AH3432" i="1"/>
  <c r="C3432" i="1"/>
  <c r="HD3430" i="1"/>
  <c r="HC3430" i="1"/>
  <c r="HB3430" i="1"/>
  <c r="AJ3430" i="1"/>
  <c r="AI3430" i="1"/>
  <c r="AH3430" i="1"/>
  <c r="C3430" i="1"/>
  <c r="HD3429" i="1"/>
  <c r="HC3429" i="1"/>
  <c r="HB3429" i="1"/>
  <c r="AJ3429" i="1"/>
  <c r="AI3429" i="1"/>
  <c r="AH3429" i="1"/>
  <c r="C3429" i="1"/>
  <c r="HD3428" i="1"/>
  <c r="HC3428" i="1"/>
  <c r="HB3428" i="1"/>
  <c r="AJ3428" i="1"/>
  <c r="AI3428" i="1"/>
  <c r="AH3428" i="1"/>
  <c r="C3428" i="1"/>
  <c r="HD3427" i="1"/>
  <c r="HC3427" i="1"/>
  <c r="HB3427" i="1"/>
  <c r="AJ3427" i="1"/>
  <c r="AI3427" i="1"/>
  <c r="AH3427" i="1"/>
  <c r="C3427" i="1"/>
  <c r="HD3426" i="1" l="1"/>
  <c r="HC3426" i="1"/>
  <c r="HB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D3425" i="1"/>
  <c r="HC3425" i="1"/>
  <c r="HB3425" i="1"/>
  <c r="AJ3425" i="1"/>
  <c r="AI3425" i="1"/>
  <c r="AH3425" i="1"/>
  <c r="HD3424" i="1"/>
  <c r="HC3424" i="1"/>
  <c r="HB3424" i="1"/>
  <c r="AJ3424" i="1"/>
  <c r="AI3424" i="1"/>
  <c r="AH3424" i="1"/>
  <c r="HD3423" i="1"/>
  <c r="HC3423" i="1"/>
  <c r="HB3423" i="1"/>
  <c r="AJ3423" i="1"/>
  <c r="AI3423" i="1"/>
  <c r="AH3423" i="1"/>
  <c r="HD3422" i="1"/>
  <c r="HC3422" i="1"/>
  <c r="HB3422" i="1"/>
  <c r="AJ3422" i="1"/>
  <c r="AI3422" i="1"/>
  <c r="AH3422" i="1"/>
  <c r="HD3421" i="1" l="1"/>
  <c r="HC3421" i="1"/>
  <c r="HB3421" i="1"/>
  <c r="AJ3421" i="1"/>
  <c r="AI3421" i="1"/>
  <c r="AH3421" i="1"/>
  <c r="AJ3420" i="1"/>
  <c r="AI3420" i="1"/>
  <c r="AH3420" i="1"/>
  <c r="HD3419" i="1" l="1"/>
  <c r="HD3420" i="1"/>
  <c r="HC3419" i="1"/>
  <c r="HC3420" i="1"/>
  <c r="HB3419" i="1"/>
  <c r="HB3420" i="1"/>
  <c r="AJ3419" i="1"/>
  <c r="AI3419" i="1"/>
  <c r="AH3419" i="1"/>
  <c r="HD3418" i="1" l="1"/>
  <c r="HC3418" i="1"/>
  <c r="HB3418" i="1"/>
  <c r="AJ3418" i="1"/>
  <c r="AI3418" i="1"/>
  <c r="AH3418" i="1"/>
  <c r="HD3417" i="1"/>
  <c r="HC3417" i="1"/>
  <c r="HB3417" i="1"/>
  <c r="AJ3417" i="1"/>
  <c r="AI3417" i="1"/>
  <c r="AH3417" i="1"/>
  <c r="HD3416" i="1"/>
  <c r="HC3416" i="1"/>
  <c r="HB3416" i="1"/>
  <c r="AJ3416" i="1"/>
  <c r="AI3416" i="1"/>
  <c r="AH3416" i="1"/>
  <c r="HD3415" i="1" l="1"/>
  <c r="HC3415" i="1"/>
  <c r="HB3415" i="1"/>
  <c r="AJ3415" i="1"/>
  <c r="AI3415" i="1"/>
  <c r="AH3415" i="1"/>
  <c r="HD3414" i="1" l="1"/>
  <c r="HC3414" i="1"/>
  <c r="HB3414" i="1"/>
  <c r="AJ3414" i="1"/>
  <c r="AI3414" i="1"/>
  <c r="AH3414" i="1"/>
  <c r="HD3413" i="1"/>
  <c r="HC3413" i="1"/>
  <c r="HB3413" i="1"/>
  <c r="AJ3413" i="1"/>
  <c r="AI3413" i="1"/>
  <c r="AH3413" i="1"/>
  <c r="HD3412" i="1" l="1"/>
  <c r="HC3412" i="1"/>
  <c r="HB3412" i="1"/>
  <c r="AJ3412" i="1"/>
  <c r="AI3412" i="1"/>
  <c r="AH3412" i="1"/>
  <c r="HD3411" i="1" l="1"/>
  <c r="HC3411" i="1"/>
  <c r="HB3411" i="1"/>
  <c r="AJ3411" i="1"/>
  <c r="AI3411" i="1"/>
  <c r="AH3411" i="1"/>
  <c r="HD3410" i="1"/>
  <c r="HC3410" i="1"/>
  <c r="HB3410" i="1"/>
  <c r="AJ3410" i="1"/>
  <c r="AI3410" i="1"/>
  <c r="AH3410" i="1"/>
  <c r="AJ3409" i="1"/>
  <c r="AI3409" i="1"/>
  <c r="AH3409" i="1"/>
  <c r="HD3409" i="1"/>
  <c r="HB3409" i="1"/>
  <c r="HC3409" i="1"/>
  <c r="HD3408" i="1" l="1"/>
  <c r="HC3408" i="1"/>
  <c r="HB3408" i="1"/>
  <c r="AJ3408" i="1"/>
  <c r="AI3408" i="1"/>
  <c r="AH3408" i="1"/>
  <c r="HD3407" i="1" l="1"/>
  <c r="HC3407" i="1"/>
  <c r="HB3407" i="1"/>
  <c r="AJ3407" i="1"/>
  <c r="AI3407" i="1"/>
  <c r="AH3407" i="1"/>
  <c r="HD3406" i="1" l="1"/>
  <c r="HC3406" i="1"/>
  <c r="HB3406" i="1"/>
  <c r="AJ3406" i="1"/>
  <c r="AI3406" i="1"/>
  <c r="AH3406" i="1"/>
  <c r="HD3405" i="1" l="1"/>
  <c r="HC3405" i="1"/>
  <c r="HB3405" i="1"/>
  <c r="AJ3405" i="1"/>
  <c r="AI3405" i="1"/>
  <c r="AH3405" i="1"/>
  <c r="HB3404" i="1"/>
  <c r="AH3404" i="1"/>
  <c r="AI3404" i="1"/>
  <c r="AJ3404" i="1"/>
  <c r="HC3404" i="1"/>
  <c r="HD3404" i="1"/>
  <c r="HB3385" i="1"/>
  <c r="HB3386" i="1"/>
  <c r="HB3387" i="1"/>
  <c r="HB3388" i="1"/>
  <c r="HB3389" i="1"/>
  <c r="HB3390" i="1"/>
  <c r="HB3391" i="1"/>
  <c r="HB3392" i="1"/>
  <c r="HB3393" i="1"/>
  <c r="HB3394" i="1"/>
  <c r="HB3395" i="1"/>
  <c r="HB3396" i="1"/>
  <c r="HB3397" i="1"/>
  <c r="HB3398" i="1"/>
  <c r="HB3399" i="1"/>
  <c r="HB3400" i="1"/>
  <c r="HB3401" i="1"/>
  <c r="HB3402" i="1"/>
  <c r="HB3403" i="1"/>
  <c r="HD3403" i="1" l="1"/>
  <c r="HC3403" i="1"/>
  <c r="AJ3403" i="1"/>
  <c r="AI3403" i="1"/>
  <c r="AH3403" i="1"/>
  <c r="HD3402" i="1" l="1"/>
  <c r="HC3402" i="1"/>
  <c r="AJ3402" i="1"/>
  <c r="AI3402" i="1"/>
  <c r="AH3402" i="1"/>
  <c r="HD3401" i="1" l="1"/>
  <c r="HC3401" i="1"/>
  <c r="AJ3401" i="1"/>
  <c r="AI3401" i="1"/>
  <c r="AH3401" i="1"/>
  <c r="HD3400" i="1"/>
  <c r="HC3400" i="1"/>
  <c r="AJ3400" i="1"/>
  <c r="AI3400" i="1"/>
  <c r="AH3400" i="1"/>
  <c r="HD3399" i="1"/>
  <c r="HC3399" i="1"/>
  <c r="AJ3399" i="1"/>
  <c r="AI3399" i="1"/>
  <c r="AH3399" i="1"/>
  <c r="HD3398" i="1" l="1"/>
  <c r="HC3398" i="1"/>
  <c r="AJ3398" i="1"/>
  <c r="AI3398" i="1"/>
  <c r="AH3398" i="1"/>
  <c r="HD3397" i="1"/>
  <c r="HC3397" i="1"/>
  <c r="AJ3397" i="1" l="1"/>
  <c r="AI3397" i="1"/>
  <c r="AH3397" i="1"/>
  <c r="AH3396" i="1" l="1"/>
  <c r="AI3396" i="1"/>
  <c r="AJ3396" i="1"/>
  <c r="HC3396" i="1"/>
  <c r="HD3396" i="1"/>
  <c r="AH3395" i="1"/>
  <c r="AI3395" i="1"/>
  <c r="AJ3395" i="1"/>
  <c r="HC3395" i="1"/>
  <c r="HD3395" i="1"/>
  <c r="HD3394" i="1"/>
  <c r="HC3394" i="1"/>
  <c r="AJ3394" i="1"/>
  <c r="AI3394" i="1"/>
  <c r="AH3394" i="1"/>
  <c r="HD3393" i="1"/>
  <c r="HC3393" i="1"/>
  <c r="AJ3393" i="1"/>
  <c r="AI3393" i="1"/>
  <c r="AH3393" i="1"/>
  <c r="AH3392" i="1"/>
  <c r="AI3392" i="1"/>
  <c r="AJ3392" i="1"/>
  <c r="HC3392" i="1"/>
  <c r="HD3392" i="1"/>
  <c r="AH3391" i="1"/>
  <c r="AI3391" i="1"/>
  <c r="AJ3391" i="1"/>
  <c r="HC3391" i="1"/>
  <c r="HD3391" i="1"/>
  <c r="HC3390" i="1"/>
  <c r="HD3390" i="1"/>
  <c r="AH3390" i="1"/>
  <c r="AI3390" i="1"/>
  <c r="AJ3390" i="1"/>
  <c r="AH3389" i="1" l="1"/>
  <c r="AI3389" i="1"/>
  <c r="AJ3389" i="1"/>
  <c r="HC3389" i="1"/>
  <c r="HD3389" i="1"/>
  <c r="AH3388" i="1"/>
  <c r="AI3388" i="1"/>
  <c r="AJ3388" i="1"/>
  <c r="HC3388" i="1"/>
  <c r="HD3388" i="1"/>
  <c r="AH3387" i="1"/>
  <c r="AI3387" i="1"/>
  <c r="AJ3387" i="1"/>
  <c r="HC3387" i="1"/>
  <c r="HD3387" i="1"/>
  <c r="AH3386" i="1"/>
  <c r="AI3386" i="1"/>
  <c r="AJ3386" i="1"/>
  <c r="HC3386" i="1"/>
  <c r="HD3386" i="1"/>
  <c r="AH3385" i="1"/>
  <c r="AI3385" i="1"/>
  <c r="AJ3385" i="1"/>
  <c r="HC3385" i="1"/>
  <c r="HD3385" i="1"/>
  <c r="HB3384" i="1"/>
  <c r="AH3384" i="1"/>
  <c r="AI3384" i="1"/>
  <c r="AJ3384" i="1"/>
  <c r="HC3384" i="1"/>
  <c r="HD3384" i="1"/>
  <c r="HB3383" i="1"/>
  <c r="HC3383" i="1"/>
  <c r="HD3383" i="1"/>
  <c r="AH3383" i="1"/>
  <c r="AI3383" i="1"/>
  <c r="AJ3383" i="1"/>
  <c r="HB3382" i="1"/>
  <c r="AH3382" i="1"/>
  <c r="AI3382" i="1"/>
  <c r="AJ3382" i="1"/>
  <c r="HC3382" i="1"/>
  <c r="HD3382" i="1"/>
  <c r="HB3381" i="1"/>
  <c r="AH3381" i="1"/>
  <c r="AI3381" i="1"/>
  <c r="AJ3381" i="1"/>
  <c r="HC3381" i="1"/>
  <c r="HD3381" i="1"/>
  <c r="HB3380" i="1"/>
  <c r="AH3380" i="1"/>
  <c r="AI3380" i="1"/>
  <c r="AJ3380" i="1"/>
  <c r="HC3380" i="1"/>
  <c r="HD3380" i="1"/>
  <c r="HB3379" i="1"/>
  <c r="AH3379" i="1"/>
  <c r="AI3379" i="1"/>
  <c r="AJ3379" i="1"/>
  <c r="HC3379" i="1"/>
  <c r="HD3379" i="1"/>
  <c r="HB3378" i="1"/>
  <c r="AH3378" i="1"/>
  <c r="AI3378" i="1"/>
  <c r="AJ3378" i="1"/>
  <c r="HC3378" i="1"/>
  <c r="HD3378" i="1"/>
  <c r="HB3377" i="1"/>
  <c r="AH3377" i="1"/>
  <c r="AI3377" i="1"/>
  <c r="AJ3377" i="1"/>
  <c r="HC3377" i="1"/>
  <c r="HD3377" i="1"/>
  <c r="HB3376" i="1" l="1"/>
  <c r="AH3376" i="1"/>
  <c r="AI3376" i="1"/>
  <c r="AJ3376" i="1"/>
  <c r="HC3376" i="1"/>
  <c r="HD3376" i="1"/>
  <c r="HB3375" i="1"/>
  <c r="AH3375" i="1"/>
  <c r="AI3375" i="1"/>
  <c r="AJ3375" i="1"/>
  <c r="HC3375" i="1"/>
  <c r="HD3375" i="1"/>
  <c r="HC3374" i="1"/>
  <c r="HD3374" i="1"/>
  <c r="AH3373" i="1"/>
  <c r="AH3374" i="1"/>
  <c r="AI3374" i="1"/>
  <c r="AJ3374" i="1"/>
  <c r="HB3374" i="1"/>
  <c r="HB3373" i="1"/>
  <c r="AI3373" i="1"/>
  <c r="AJ3373" i="1"/>
  <c r="HC3373" i="1"/>
  <c r="HD3373" i="1"/>
  <c r="HB3372" i="1"/>
  <c r="AH3372" i="1"/>
  <c r="AI3372" i="1"/>
  <c r="AJ3372" i="1"/>
  <c r="HC3372" i="1"/>
  <c r="HD3372" i="1"/>
  <c r="HD3371" i="1"/>
  <c r="HC3371" i="1"/>
  <c r="HB3371" i="1"/>
  <c r="AJ3371" i="1"/>
  <c r="AI3371" i="1"/>
  <c r="AH3371" i="1"/>
  <c r="HB3370" i="1"/>
  <c r="AH3370" i="1" l="1"/>
  <c r="AI3370" i="1"/>
  <c r="AJ3370" i="1"/>
  <c r="HC3370" i="1"/>
  <c r="HD3370" i="1"/>
  <c r="HB3369" i="1"/>
  <c r="HB3368" i="1" l="1"/>
  <c r="AH3369" i="1"/>
  <c r="AI3369" i="1"/>
  <c r="AJ3369" i="1"/>
  <c r="HC3369" i="1"/>
  <c r="HD3369" i="1"/>
  <c r="AH3368" i="1"/>
  <c r="AI3368" i="1"/>
  <c r="AJ3368" i="1"/>
  <c r="HC3368" i="1"/>
  <c r="HD3368" i="1"/>
  <c r="HB3367" i="1"/>
  <c r="AH3367" i="1"/>
  <c r="AI3367" i="1"/>
  <c r="AJ3367" i="1"/>
  <c r="HC3367" i="1"/>
  <c r="HD3367" i="1"/>
  <c r="HB3366" i="1"/>
  <c r="AH3366" i="1"/>
  <c r="AI3366" i="1"/>
  <c r="AJ3366" i="1"/>
  <c r="HC3366" i="1"/>
  <c r="HD3366" i="1"/>
  <c r="HB3365" i="1"/>
  <c r="HB3364" i="1"/>
  <c r="AH3365" i="1"/>
  <c r="AI3365" i="1"/>
  <c r="AJ3365" i="1"/>
  <c r="HC3365" i="1"/>
  <c r="HD3365" i="1"/>
  <c r="AH3364" i="1"/>
  <c r="AI3364" i="1"/>
  <c r="AJ3364" i="1"/>
  <c r="HC3364" i="1"/>
  <c r="HD3364" i="1"/>
  <c r="HB3363" i="1"/>
  <c r="AH3363" i="1"/>
  <c r="AI3363" i="1"/>
  <c r="AJ3363" i="1"/>
  <c r="HC3363" i="1"/>
  <c r="HD3363" i="1"/>
  <c r="HB3362" i="1"/>
  <c r="AH3362" i="1"/>
  <c r="AI3362" i="1"/>
  <c r="AJ3362" i="1"/>
  <c r="HC3362" i="1"/>
  <c r="HD3362" i="1"/>
  <c r="HB3361" i="1"/>
  <c r="AH3361" i="1"/>
  <c r="AI3361" i="1"/>
  <c r="AJ3361" i="1"/>
  <c r="HC3361" i="1"/>
  <c r="HD3361" i="1"/>
  <c r="HB3360" i="1"/>
  <c r="AH3360" i="1"/>
  <c r="AI3360" i="1"/>
  <c r="AJ3360" i="1"/>
  <c r="HC3360" i="1"/>
  <c r="HD3360" i="1"/>
  <c r="HB3359" i="1"/>
  <c r="AH3359" i="1"/>
  <c r="AI3359" i="1"/>
  <c r="AJ3359" i="1"/>
  <c r="HC3359" i="1"/>
  <c r="HD3359" i="1"/>
  <c r="HB3358" i="1"/>
  <c r="AH3358" i="1"/>
  <c r="AI3358" i="1"/>
  <c r="AJ3358" i="1"/>
  <c r="HC3358" i="1"/>
  <c r="HD3358" i="1"/>
  <c r="HB3357" i="1"/>
  <c r="AH3357" i="1"/>
  <c r="AI3357" i="1"/>
  <c r="AJ3357" i="1"/>
  <c r="HC3357" i="1"/>
  <c r="HD3357" i="1"/>
  <c r="HB3356" i="1"/>
  <c r="AH3356" i="1"/>
  <c r="AI3356" i="1"/>
  <c r="AJ3356" i="1"/>
  <c r="HC3356" i="1"/>
  <c r="HD3356" i="1"/>
  <c r="HB3355" i="1"/>
  <c r="HB3354" i="1"/>
  <c r="AH3355" i="1"/>
  <c r="AI3355" i="1"/>
  <c r="AJ3355" i="1"/>
  <c r="HC3355" i="1"/>
  <c r="HD3355" i="1"/>
  <c r="HB3353" i="1"/>
  <c r="AH3354" i="1"/>
  <c r="AI3354" i="1"/>
  <c r="AJ3354" i="1"/>
  <c r="HC3354" i="1"/>
  <c r="HD3354" i="1"/>
  <c r="HD3353" i="1"/>
  <c r="HC3353" i="1"/>
  <c r="HB3352" i="1"/>
  <c r="HB3351" i="1"/>
  <c r="AH3353" i="1"/>
  <c r="AI3353" i="1"/>
  <c r="AJ3353" i="1"/>
  <c r="HC3352" i="1"/>
  <c r="HD3352" i="1"/>
  <c r="AH3352" i="1"/>
  <c r="AI3352" i="1"/>
  <c r="AJ3352" i="1"/>
  <c r="AH3351" i="1"/>
  <c r="AI3351" i="1"/>
  <c r="AJ3351" i="1"/>
  <c r="HC3351" i="1"/>
  <c r="HD3351" i="1"/>
  <c r="HB3350" i="1"/>
  <c r="AH3350" i="1"/>
  <c r="AI3350" i="1"/>
  <c r="AJ3350" i="1"/>
  <c r="HC3350" i="1"/>
  <c r="HD3350" i="1"/>
  <c r="HB3349" i="1"/>
  <c r="AH3349" i="1"/>
  <c r="AI3349" i="1"/>
  <c r="AJ3349" i="1"/>
  <c r="HC3349" i="1"/>
  <c r="HD3349" i="1"/>
  <c r="HB3348" i="1"/>
  <c r="AI3348" i="1"/>
  <c r="AH3348" i="1"/>
  <c r="AJ3348" i="1"/>
  <c r="HC3348" i="1"/>
  <c r="HD3348" i="1"/>
  <c r="HB3347" i="1"/>
  <c r="AH3347" i="1"/>
  <c r="AI3347" i="1"/>
  <c r="AJ3347" i="1"/>
  <c r="HC3347" i="1"/>
  <c r="HD3347" i="1"/>
  <c r="HB3346" i="1"/>
  <c r="AH3346" i="1"/>
  <c r="AI3346" i="1"/>
  <c r="AJ3346" i="1"/>
  <c r="HC3346" i="1"/>
  <c r="HD3346" i="1"/>
  <c r="HB3345" i="1"/>
  <c r="AH3345" i="1"/>
  <c r="AI3345" i="1"/>
  <c r="AJ3345" i="1"/>
  <c r="HC3345" i="1"/>
  <c r="HD3345" i="1"/>
  <c r="HB3344" i="1"/>
  <c r="AH3344" i="1"/>
  <c r="AI3344" i="1"/>
  <c r="AJ3344" i="1"/>
  <c r="HC3344" i="1"/>
  <c r="HD3344" i="1"/>
  <c r="HB3343" i="1"/>
  <c r="AH3343" i="1"/>
  <c r="AI3343" i="1"/>
  <c r="AJ3343" i="1"/>
  <c r="HC3343" i="1"/>
  <c r="HD3343" i="1"/>
  <c r="HB3342" i="1"/>
  <c r="AH3342" i="1"/>
  <c r="AI3342" i="1"/>
  <c r="AJ3342" i="1"/>
  <c r="HC3342" i="1"/>
  <c r="HD3342" i="1"/>
  <c r="HB3341" i="1"/>
  <c r="AH3341" i="1"/>
  <c r="AI3341" i="1"/>
  <c r="AJ3341" i="1"/>
  <c r="HC3341" i="1"/>
  <c r="HD3341" i="1"/>
  <c r="HB3340" i="1" l="1"/>
  <c r="AH3340" i="1"/>
  <c r="AI3340" i="1"/>
  <c r="AJ3340" i="1"/>
  <c r="HC3340" i="1"/>
  <c r="HD3340" i="1"/>
  <c r="HD3339" i="1"/>
  <c r="HC3339" i="1"/>
  <c r="HB3339" i="1"/>
  <c r="AJ3339" i="1"/>
  <c r="AI3339" i="1"/>
  <c r="AH3339" i="1"/>
  <c r="HB3338" i="1"/>
  <c r="AH3338" i="1"/>
  <c r="AI3338" i="1"/>
  <c r="AJ3338" i="1"/>
  <c r="HC3338" i="1"/>
  <c r="HD3338" i="1"/>
  <c r="HB3337" i="1" l="1"/>
  <c r="AH3337" i="1"/>
  <c r="AI3337" i="1"/>
  <c r="AJ3337" i="1"/>
  <c r="HC3337" i="1"/>
  <c r="HD3337" i="1"/>
  <c r="HB3336" i="1"/>
  <c r="AH3336" i="1"/>
  <c r="AI3336" i="1"/>
  <c r="AJ3336" i="1"/>
  <c r="HC3336" i="1"/>
  <c r="HD3336" i="1"/>
  <c r="HB3335" i="1"/>
  <c r="AH3335" i="1"/>
  <c r="AI3335" i="1"/>
  <c r="AJ3335" i="1"/>
  <c r="HC3335" i="1"/>
  <c r="HD3335" i="1"/>
  <c r="HB3334" i="1"/>
  <c r="AH3334" i="1"/>
  <c r="AI3334" i="1"/>
  <c r="AJ3334" i="1"/>
  <c r="HC3334" i="1"/>
  <c r="HD3334" i="1"/>
  <c r="HB3333" i="1"/>
  <c r="AH3333" i="1"/>
  <c r="AI3333" i="1"/>
  <c r="AJ3333" i="1"/>
  <c r="HC3333" i="1"/>
  <c r="HD3333" i="1"/>
  <c r="HB3332" i="1"/>
  <c r="AH3332" i="1"/>
  <c r="AI3332" i="1"/>
  <c r="AJ3332" i="1"/>
  <c r="HC3332" i="1"/>
  <c r="HD3332" i="1"/>
  <c r="HB3331" i="1"/>
  <c r="AH3331" i="1"/>
  <c r="AI3331" i="1"/>
  <c r="AJ3331" i="1"/>
  <c r="HC3331" i="1"/>
  <c r="HD3331" i="1"/>
  <c r="HB3330" i="1"/>
  <c r="AH3330" i="1"/>
  <c r="AI3330" i="1"/>
  <c r="AJ3330" i="1"/>
  <c r="HC3330" i="1"/>
  <c r="HD3330" i="1"/>
  <c r="HB3329" i="1"/>
  <c r="AH3329" i="1"/>
  <c r="AI3329" i="1"/>
  <c r="AJ3329" i="1"/>
  <c r="HC3329" i="1"/>
  <c r="HD3329" i="1"/>
  <c r="HB3328" i="1"/>
  <c r="AH3328" i="1"/>
  <c r="AI3328" i="1"/>
  <c r="AJ3328" i="1"/>
  <c r="HC3328" i="1"/>
  <c r="HD3328" i="1"/>
  <c r="HB3327" i="1"/>
  <c r="AH3327" i="1"/>
  <c r="AI3327" i="1"/>
  <c r="AJ3327" i="1"/>
  <c r="HC3327" i="1"/>
  <c r="HD3327" i="1"/>
  <c r="HB3326" i="1"/>
  <c r="AH3326" i="1"/>
  <c r="AI3326" i="1"/>
  <c r="AJ3326" i="1"/>
  <c r="HC3326" i="1"/>
  <c r="HD3326" i="1"/>
  <c r="HB3325" i="1"/>
  <c r="AH3325" i="1"/>
  <c r="AI3325" i="1"/>
  <c r="AJ3325" i="1"/>
  <c r="HC3325" i="1"/>
  <c r="HD3325" i="1"/>
  <c r="HB3324" i="1" l="1"/>
  <c r="AH3324" i="1"/>
  <c r="AI3324" i="1"/>
  <c r="AJ3324" i="1"/>
  <c r="HC3324" i="1"/>
  <c r="HD3324" i="1"/>
  <c r="HB3323" i="1"/>
  <c r="AH3323" i="1"/>
  <c r="AI3323" i="1"/>
  <c r="AJ3323" i="1"/>
  <c r="HC3323" i="1"/>
  <c r="HD3323" i="1"/>
  <c r="HB3322" i="1"/>
  <c r="AH3322" i="1"/>
  <c r="AI3322" i="1"/>
  <c r="AJ3322" i="1"/>
  <c r="HC3322" i="1"/>
  <c r="HD3322" i="1"/>
  <c r="HB3321" i="1"/>
  <c r="AH3321" i="1"/>
  <c r="AI3321" i="1"/>
  <c r="AJ3321" i="1"/>
  <c r="HC3321" i="1"/>
  <c r="HD3321" i="1"/>
  <c r="HB3320" i="1"/>
  <c r="AH3320" i="1"/>
  <c r="AI3320" i="1"/>
  <c r="AJ3320" i="1"/>
  <c r="HC3320" i="1"/>
  <c r="HD3320" i="1"/>
  <c r="HB3319" i="1"/>
  <c r="AH3319" i="1"/>
  <c r="AI3319" i="1"/>
  <c r="AJ3319" i="1"/>
  <c r="HC3319" i="1"/>
  <c r="HD3319" i="1"/>
  <c r="HB3318" i="1"/>
  <c r="AH3318" i="1"/>
  <c r="AI3318" i="1"/>
  <c r="AJ3318" i="1"/>
  <c r="HC3318" i="1"/>
  <c r="HD3318" i="1"/>
  <c r="HB3317" i="1"/>
  <c r="AH3317" i="1"/>
  <c r="AI3317" i="1"/>
  <c r="AJ3317" i="1"/>
  <c r="HC3317" i="1"/>
  <c r="HD3317" i="1"/>
  <c r="HB3316" i="1" l="1"/>
  <c r="AH3316" i="1"/>
  <c r="AI3316" i="1"/>
  <c r="AJ3316" i="1"/>
  <c r="HC3316" i="1"/>
  <c r="HD3316" i="1"/>
  <c r="HB3315" i="1"/>
  <c r="AH3315" i="1"/>
  <c r="AI3315" i="1"/>
  <c r="AJ3315" i="1"/>
  <c r="HC3315" i="1"/>
  <c r="HD3315" i="1"/>
  <c r="HB3314" i="1"/>
  <c r="AH3314" i="1"/>
  <c r="AI3314" i="1"/>
  <c r="AJ3314" i="1"/>
  <c r="HC3314" i="1"/>
  <c r="HD3314" i="1"/>
  <c r="HB3313" i="1"/>
  <c r="AH3313" i="1"/>
  <c r="AI3313" i="1"/>
  <c r="AJ3313" i="1"/>
  <c r="HC3313" i="1"/>
  <c r="HD3313" i="1"/>
  <c r="HB3312" i="1"/>
  <c r="AH3312" i="1"/>
  <c r="AI3312" i="1"/>
  <c r="AJ3312" i="1"/>
  <c r="HC3312" i="1"/>
  <c r="HD3312" i="1"/>
  <c r="HB3311" i="1"/>
  <c r="AH3311" i="1" l="1"/>
  <c r="AI3311" i="1"/>
  <c r="AJ3311" i="1"/>
  <c r="HC3311" i="1"/>
  <c r="HD3311" i="1"/>
  <c r="HB3310" i="1"/>
  <c r="AH3310" i="1"/>
  <c r="AI3310" i="1"/>
  <c r="AJ3310" i="1"/>
  <c r="HC3310" i="1"/>
  <c r="HD3310" i="1"/>
  <c r="HB3309" i="1"/>
  <c r="AH3309" i="1"/>
  <c r="AI3309" i="1"/>
  <c r="AJ3309" i="1"/>
  <c r="HC3309" i="1"/>
  <c r="HD3309" i="1"/>
  <c r="HB3308" i="1"/>
  <c r="AH3308" i="1"/>
  <c r="AI3308" i="1"/>
  <c r="AJ3308" i="1"/>
  <c r="HC3308" i="1"/>
  <c r="HD3308" i="1"/>
  <c r="HB3307" i="1"/>
  <c r="AH3307" i="1"/>
  <c r="AI3307" i="1"/>
  <c r="AJ3307" i="1"/>
  <c r="HC3307" i="1"/>
  <c r="HD3307" i="1"/>
  <c r="HB3306" i="1"/>
  <c r="AH3306" i="1"/>
  <c r="AI3306" i="1"/>
  <c r="AJ3306" i="1"/>
  <c r="HC3306" i="1"/>
  <c r="HD3306" i="1"/>
  <c r="HB3305" i="1"/>
  <c r="AH3305" i="1"/>
  <c r="AI3305" i="1"/>
  <c r="AJ3305" i="1"/>
  <c r="HC3305" i="1"/>
  <c r="HD3305" i="1"/>
  <c r="HB3304" i="1"/>
  <c r="AH3304" i="1"/>
  <c r="AI3304" i="1"/>
  <c r="AJ3304" i="1"/>
  <c r="HC3304" i="1"/>
  <c r="HD3304" i="1"/>
  <c r="HB3303" i="1"/>
  <c r="AH3303" i="1"/>
  <c r="AI3303" i="1"/>
  <c r="AJ3303" i="1"/>
  <c r="HC3303" i="1"/>
  <c r="HD3303" i="1"/>
  <c r="HD3302" i="1"/>
  <c r="HC3302" i="1"/>
  <c r="HB3302" i="1"/>
  <c r="AH3302" i="1"/>
  <c r="AI3302" i="1"/>
  <c r="AJ3302" i="1"/>
  <c r="AJ3301" i="1"/>
  <c r="AI3301" i="1"/>
  <c r="AH3301" i="1"/>
  <c r="HD3301" i="1"/>
  <c r="HC3301" i="1"/>
  <c r="HB3301" i="1"/>
  <c r="HB3300" i="1"/>
  <c r="AH3300" i="1"/>
  <c r="AI3300" i="1"/>
  <c r="AJ3300" i="1"/>
  <c r="HC3300" i="1"/>
  <c r="HD3300" i="1"/>
  <c r="HB3299" i="1"/>
  <c r="AH3299" i="1"/>
  <c r="AI3299" i="1"/>
  <c r="AJ3299" i="1"/>
  <c r="HC3299" i="1"/>
  <c r="HD3299" i="1"/>
  <c r="HB3298" i="1"/>
  <c r="HB3297" i="1"/>
  <c r="AH3298" i="1"/>
  <c r="AI3298" i="1"/>
  <c r="AJ3298" i="1"/>
  <c r="HC3298" i="1"/>
  <c r="HD3298" i="1"/>
  <c r="AH3297" i="1"/>
  <c r="AI3297" i="1"/>
  <c r="AJ3297" i="1"/>
  <c r="HC3297" i="1"/>
  <c r="HD3297" i="1"/>
  <c r="HB3296" i="1"/>
  <c r="AH3296" i="1"/>
  <c r="AI3296" i="1"/>
  <c r="AJ3296" i="1"/>
  <c r="HC3296" i="1"/>
  <c r="HD3296" i="1"/>
  <c r="HB3295" i="1"/>
  <c r="AH3295" i="1"/>
  <c r="AI3295" i="1"/>
  <c r="AJ3295" i="1"/>
  <c r="HC3295" i="1"/>
  <c r="HD3295" i="1"/>
  <c r="HB3294" i="1"/>
  <c r="AH3294" i="1"/>
  <c r="AI3294" i="1"/>
  <c r="AJ3294" i="1"/>
  <c r="HC3294" i="1"/>
  <c r="HD3294" i="1"/>
  <c r="HB3293" i="1"/>
  <c r="AH3293" i="1"/>
  <c r="AI3293" i="1"/>
  <c r="AJ3293" i="1"/>
  <c r="HC3293" i="1"/>
  <c r="HD3293" i="1"/>
  <c r="HB3292" i="1"/>
  <c r="AH3292" i="1"/>
  <c r="AI3292" i="1"/>
  <c r="AJ3292" i="1"/>
  <c r="HC3292" i="1"/>
  <c r="HD3292" i="1"/>
  <c r="HB3291" i="1"/>
  <c r="AH3291" i="1"/>
  <c r="AI3291" i="1"/>
  <c r="AJ3291" i="1"/>
  <c r="HC3291" i="1"/>
  <c r="HD3291" i="1"/>
  <c r="HB3290" i="1"/>
  <c r="AH3290" i="1"/>
  <c r="AI3290" i="1"/>
  <c r="AJ3290" i="1"/>
  <c r="HC3290" i="1"/>
  <c r="HD3290" i="1"/>
  <c r="HB3289" i="1"/>
  <c r="AH3289" i="1"/>
  <c r="AI3289" i="1"/>
  <c r="AJ3289" i="1"/>
  <c r="HC3289" i="1"/>
  <c r="HD3289" i="1"/>
  <c r="HB3288" i="1" l="1"/>
  <c r="AH3288" i="1"/>
  <c r="AI3288" i="1"/>
  <c r="AJ3288" i="1"/>
  <c r="HC3288" i="1"/>
  <c r="HD3288" i="1"/>
  <c r="HB3287" i="1"/>
  <c r="AH3287" i="1"/>
  <c r="AI3287" i="1"/>
  <c r="AJ3287" i="1"/>
  <c r="HC3287" i="1"/>
  <c r="HD3287" i="1"/>
  <c r="HB3286" i="1"/>
  <c r="AH3286" i="1"/>
  <c r="AI3286" i="1"/>
  <c r="AJ3286" i="1"/>
  <c r="HC3286" i="1"/>
  <c r="HD3286" i="1"/>
  <c r="HB3285" i="1"/>
  <c r="AH3285" i="1"/>
  <c r="AI3285" i="1"/>
  <c r="AJ3285" i="1"/>
  <c r="HC3285" i="1"/>
  <c r="HD3285" i="1"/>
  <c r="HB3284" i="1"/>
  <c r="AH3284" i="1"/>
  <c r="AI3284" i="1"/>
  <c r="AJ3284" i="1"/>
  <c r="HC3284" i="1"/>
  <c r="HD3284" i="1"/>
  <c r="HB3283" i="1"/>
  <c r="AH3283" i="1"/>
  <c r="AI3283" i="1"/>
  <c r="AJ3283" i="1"/>
  <c r="HC3283" i="1"/>
  <c r="HD3283" i="1"/>
  <c r="HB3282" i="1"/>
  <c r="AH3282" i="1"/>
  <c r="AI3282" i="1"/>
  <c r="AJ3282" i="1"/>
  <c r="HC3282" i="1"/>
  <c r="HD3282" i="1"/>
  <c r="HB3281" i="1"/>
  <c r="AH3281" i="1"/>
  <c r="AI3281" i="1"/>
  <c r="AJ3281" i="1"/>
  <c r="HC3281" i="1"/>
  <c r="HD3281" i="1"/>
  <c r="HB3280" i="1" l="1"/>
  <c r="AH3280" i="1"/>
  <c r="AI3280" i="1"/>
  <c r="AJ3280" i="1"/>
  <c r="HC3280" i="1"/>
  <c r="HD3280" i="1"/>
  <c r="HB3279" i="1"/>
  <c r="AH3279" i="1"/>
  <c r="AI3279" i="1"/>
  <c r="AJ3279" i="1"/>
  <c r="HC3279" i="1"/>
  <c r="HD3279" i="1"/>
  <c r="HB3278" i="1" l="1"/>
  <c r="AH3278" i="1"/>
  <c r="AI3278" i="1"/>
  <c r="AJ3278" i="1"/>
  <c r="HC3278" i="1"/>
  <c r="HD3278" i="1"/>
  <c r="HB3277" i="1" l="1"/>
  <c r="AH3277" i="1"/>
  <c r="AI3277" i="1"/>
  <c r="AJ3277" i="1"/>
  <c r="HC3277" i="1"/>
  <c r="HD3277" i="1"/>
  <c r="HB3276" i="1"/>
  <c r="AH3276" i="1"/>
  <c r="AI3276" i="1"/>
  <c r="AJ3276" i="1"/>
  <c r="HC3276" i="1"/>
  <c r="HD3276" i="1"/>
  <c r="HB3275" i="1"/>
  <c r="AH3275" i="1"/>
  <c r="AI3275" i="1"/>
  <c r="AJ3275" i="1"/>
  <c r="HC3275" i="1"/>
  <c r="HD3275" i="1"/>
  <c r="HB3274" i="1"/>
  <c r="AH3274" i="1"/>
  <c r="AI3274" i="1"/>
  <c r="AJ3274" i="1"/>
  <c r="HC3274" i="1"/>
  <c r="HD3274" i="1"/>
  <c r="HB3273" i="1"/>
  <c r="AH3273" i="1"/>
  <c r="AI3273" i="1"/>
  <c r="AJ3273" i="1"/>
  <c r="HC3273" i="1"/>
  <c r="HD3273" i="1"/>
  <c r="HB3272" i="1"/>
  <c r="AH3272" i="1"/>
  <c r="AI3272" i="1"/>
  <c r="AJ3272" i="1"/>
  <c r="HC3272" i="1"/>
  <c r="HD3272" i="1"/>
  <c r="HB3271" i="1"/>
  <c r="AH3271" i="1"/>
  <c r="AI3271" i="1"/>
  <c r="AJ3271" i="1"/>
  <c r="HC3271" i="1"/>
  <c r="HD3271" i="1"/>
  <c r="HB3270" i="1"/>
  <c r="AH3270" i="1"/>
  <c r="AI3270" i="1"/>
  <c r="AJ3270" i="1"/>
  <c r="HC3270" i="1"/>
  <c r="HD3270" i="1"/>
  <c r="HB3269" i="1"/>
  <c r="AH3269" i="1"/>
  <c r="AI3269" i="1"/>
  <c r="AJ3269" i="1"/>
  <c r="HC3269" i="1"/>
  <c r="HD3269" i="1"/>
  <c r="HB3268" i="1"/>
  <c r="AH3268" i="1"/>
  <c r="AI3268" i="1"/>
  <c r="AJ3268" i="1"/>
  <c r="HC3268" i="1"/>
  <c r="HD3268" i="1"/>
  <c r="AJ3267" i="1"/>
  <c r="AI3267" i="1"/>
  <c r="AH3267" i="1"/>
  <c r="HD3267" i="1"/>
  <c r="HC3267" i="1"/>
  <c r="HB3267" i="1"/>
  <c r="HD3266" i="1"/>
  <c r="HC3266" i="1"/>
  <c r="HB3266" i="1"/>
  <c r="AH3265" i="1" l="1"/>
  <c r="AI3265" i="1"/>
  <c r="AJ3265" i="1"/>
  <c r="AH3266" i="1"/>
  <c r="AI3266" i="1"/>
  <c r="AJ3266" i="1"/>
  <c r="HB3264" i="1"/>
  <c r="AH3264" i="1"/>
  <c r="AI3264" i="1"/>
  <c r="AJ3264" i="1"/>
  <c r="HC3264" i="1"/>
  <c r="HD3264" i="1"/>
  <c r="HB3263" i="1"/>
  <c r="AH3263" i="1"/>
  <c r="AI3263" i="1"/>
  <c r="AJ3263" i="1"/>
  <c r="HC3263" i="1"/>
  <c r="HD3263" i="1"/>
  <c r="HB3262" i="1"/>
  <c r="AH3262" i="1"/>
  <c r="AI3262" i="1"/>
  <c r="AJ3262" i="1"/>
  <c r="HC3262" i="1"/>
  <c r="HD3262" i="1"/>
  <c r="HB3261" i="1"/>
  <c r="AH3261" i="1"/>
  <c r="AI3261" i="1"/>
  <c r="AJ3261" i="1"/>
  <c r="HC3261" i="1"/>
  <c r="HD3261" i="1"/>
  <c r="HB3260" i="1"/>
  <c r="AH3260" i="1"/>
  <c r="AI3260" i="1"/>
  <c r="AJ3260" i="1"/>
  <c r="HC3260" i="1"/>
  <c r="HD3260" i="1"/>
  <c r="HB3259" i="1"/>
  <c r="AH3259" i="1"/>
  <c r="AI3259" i="1"/>
  <c r="AJ3259" i="1"/>
  <c r="HC3259" i="1"/>
  <c r="HD3259" i="1"/>
  <c r="HB3258" i="1"/>
  <c r="AH3258" i="1"/>
  <c r="AI3258" i="1"/>
  <c r="AJ3258" i="1"/>
  <c r="HC3258" i="1"/>
  <c r="HD3258" i="1"/>
  <c r="HB3257" i="1"/>
  <c r="AH3257" i="1"/>
  <c r="AI3257" i="1"/>
  <c r="AJ3257" i="1"/>
  <c r="HC3257" i="1"/>
  <c r="HD3257" i="1"/>
  <c r="HB3256" i="1"/>
  <c r="AH3256" i="1"/>
  <c r="AI3256" i="1"/>
  <c r="AJ3256" i="1"/>
  <c r="HC3256" i="1"/>
  <c r="HD3256" i="1"/>
  <c r="HB3255" i="1"/>
  <c r="AH3255" i="1"/>
  <c r="AI3255" i="1"/>
  <c r="AJ3255" i="1"/>
  <c r="HC3255" i="1"/>
  <c r="HD3255" i="1"/>
  <c r="HB3254" i="1"/>
  <c r="AH3254" i="1"/>
  <c r="AI3254" i="1"/>
  <c r="AJ3254" i="1"/>
  <c r="HC3254" i="1"/>
  <c r="HD3254" i="1"/>
  <c r="HB3253" i="1"/>
  <c r="AH3253" i="1"/>
  <c r="AI3253" i="1"/>
  <c r="AJ3253" i="1"/>
  <c r="HC3253" i="1"/>
  <c r="HD3253" i="1"/>
  <c r="HD3252" i="1"/>
  <c r="HC3252" i="1"/>
  <c r="HB3252" i="1"/>
  <c r="AJ3252" i="1"/>
  <c r="AI3252" i="1"/>
  <c r="AH3252" i="1"/>
  <c r="AJ3251" i="1"/>
  <c r="AI3251" i="1"/>
  <c r="AH3251" i="1"/>
  <c r="HD3251" i="1"/>
  <c r="HC3251" i="1"/>
  <c r="HB3251" i="1"/>
  <c r="HB3250" i="1"/>
  <c r="AH3250" i="1"/>
  <c r="AI3250" i="1"/>
  <c r="AJ3250" i="1"/>
  <c r="HC3250" i="1"/>
  <c r="HD3250" i="1"/>
  <c r="HB3249" i="1"/>
  <c r="AH3249" i="1"/>
  <c r="AI3249" i="1"/>
  <c r="AJ3249" i="1"/>
  <c r="HC3249" i="1"/>
  <c r="HD3249" i="1"/>
  <c r="HB3248" i="1"/>
  <c r="AH3248" i="1"/>
  <c r="AI3248" i="1"/>
  <c r="AJ3248" i="1"/>
  <c r="HC3248" i="1"/>
  <c r="HD3248" i="1"/>
  <c r="HB3247" i="1"/>
  <c r="AH3247" i="1"/>
  <c r="AI3247" i="1"/>
  <c r="AJ3247" i="1"/>
  <c r="HC3247" i="1"/>
  <c r="HD3247" i="1"/>
  <c r="HB3246" i="1"/>
  <c r="AH3246" i="1"/>
  <c r="AI3246" i="1"/>
  <c r="AJ3246" i="1"/>
  <c r="HC3246" i="1"/>
  <c r="HD3246" i="1"/>
  <c r="HB3245" i="1"/>
  <c r="AH3245" i="1"/>
  <c r="AI3245" i="1"/>
  <c r="AJ3245" i="1"/>
  <c r="HC3245" i="1"/>
  <c r="HD3245" i="1"/>
  <c r="HB3244" i="1"/>
  <c r="AH3244" i="1"/>
  <c r="AI3244" i="1"/>
  <c r="AJ3244" i="1"/>
  <c r="HC3244" i="1"/>
  <c r="HD3244" i="1"/>
  <c r="HB3243" i="1"/>
  <c r="AH3243" i="1"/>
  <c r="AI3243" i="1"/>
  <c r="AJ3243" i="1"/>
  <c r="HC3243" i="1"/>
  <c r="HD3243" i="1"/>
  <c r="HB3242" i="1"/>
  <c r="AH3242" i="1"/>
  <c r="AI3242" i="1"/>
  <c r="AJ3242" i="1"/>
  <c r="HC3242" i="1"/>
  <c r="HD3242" i="1"/>
  <c r="HB3241" i="1"/>
  <c r="AH3241" i="1"/>
  <c r="AI3241" i="1"/>
  <c r="AJ3241" i="1"/>
  <c r="HC3241" i="1"/>
  <c r="HD3241" i="1"/>
  <c r="HB3240" i="1"/>
  <c r="AH3240" i="1"/>
  <c r="AI3240" i="1"/>
  <c r="AJ3240" i="1"/>
  <c r="HC3240" i="1"/>
  <c r="HD3240" i="1"/>
  <c r="HB3239" i="1" l="1"/>
  <c r="AH3239" i="1"/>
  <c r="AI3239" i="1"/>
  <c r="AJ3239" i="1"/>
  <c r="HC3239" i="1"/>
  <c r="HD3239" i="1"/>
  <c r="HD3238" i="1"/>
  <c r="HC3238" i="1"/>
  <c r="HB3238" i="1"/>
  <c r="AJ3238" i="1"/>
  <c r="AI3238" i="1"/>
  <c r="AH3238" i="1"/>
  <c r="HB3237" i="1" l="1"/>
  <c r="AH3237" i="1"/>
  <c r="AI3237" i="1"/>
  <c r="AJ3237" i="1"/>
  <c r="HC3237" i="1"/>
  <c r="HD3237" i="1"/>
  <c r="HB3236" i="1"/>
  <c r="AH3236" i="1"/>
  <c r="AI3236" i="1"/>
  <c r="AJ3236" i="1"/>
  <c r="HC3236" i="1"/>
  <c r="HD3236" i="1"/>
  <c r="HB3235" i="1"/>
  <c r="AH3235" i="1"/>
  <c r="AI3235" i="1"/>
  <c r="AJ3235" i="1"/>
  <c r="HC3235" i="1"/>
  <c r="HD3235" i="1"/>
  <c r="HB3234" i="1"/>
  <c r="AH3234" i="1"/>
  <c r="AI3234" i="1"/>
  <c r="AJ3234" i="1"/>
  <c r="HC3234" i="1"/>
  <c r="HD3234" i="1"/>
  <c r="HB3233" i="1"/>
  <c r="AH3233" i="1"/>
  <c r="AI3233" i="1"/>
  <c r="AJ3233" i="1"/>
  <c r="HC3233" i="1"/>
  <c r="HD3233" i="1"/>
  <c r="HB3232" i="1"/>
  <c r="AH3232" i="1"/>
  <c r="AI3232" i="1"/>
  <c r="AJ3232" i="1"/>
  <c r="HC3232" i="1"/>
  <c r="HD3232" i="1"/>
  <c r="HB3231" i="1"/>
  <c r="AH3231" i="1"/>
  <c r="AI3231" i="1"/>
  <c r="AJ3231" i="1"/>
  <c r="HC3231" i="1"/>
  <c r="HD3231" i="1"/>
  <c r="HB3230" i="1"/>
  <c r="AH3230" i="1"/>
  <c r="AI3230" i="1"/>
  <c r="AJ3230" i="1"/>
  <c r="HC3230" i="1"/>
  <c r="HD3230" i="1"/>
  <c r="HB3229" i="1" l="1"/>
  <c r="AH3229" i="1"/>
  <c r="AI3229" i="1"/>
  <c r="AJ3229" i="1"/>
  <c r="HC3229" i="1"/>
  <c r="HD3229" i="1"/>
  <c r="HB3228" i="1"/>
  <c r="AH3228" i="1"/>
  <c r="AI3228" i="1"/>
  <c r="AJ3228" i="1"/>
  <c r="HC3228" i="1"/>
  <c r="HD3228" i="1"/>
  <c r="HB3227" i="1"/>
  <c r="AH3227" i="1"/>
  <c r="AI3227" i="1"/>
  <c r="AJ3227" i="1"/>
  <c r="HC3227" i="1"/>
  <c r="HD3227" i="1"/>
  <c r="HB3226" i="1"/>
  <c r="AH3226" i="1"/>
  <c r="AI3226" i="1"/>
  <c r="AJ3226" i="1"/>
  <c r="HC3226" i="1"/>
  <c r="HD3226" i="1"/>
  <c r="HB3225" i="1" l="1"/>
  <c r="AH3225" i="1"/>
  <c r="AI3225" i="1"/>
  <c r="AJ3225" i="1"/>
  <c r="HC3225" i="1"/>
  <c r="HD3225" i="1"/>
  <c r="HB3224" i="1"/>
  <c r="AH3224" i="1"/>
  <c r="AI3224" i="1"/>
  <c r="AJ3224" i="1"/>
  <c r="HC3224" i="1"/>
  <c r="HD3224" i="1"/>
  <c r="HB3223" i="1"/>
  <c r="AH3223" i="1"/>
  <c r="AI3223" i="1"/>
  <c r="AJ3223" i="1"/>
  <c r="HC3223" i="1"/>
  <c r="HD3223" i="1"/>
  <c r="HB3220" i="1"/>
  <c r="HB3221" i="1"/>
  <c r="HB3222" i="1"/>
  <c r="AH3222" i="1"/>
  <c r="AI3222" i="1"/>
  <c r="AJ3222" i="1"/>
  <c r="HC3222" i="1"/>
  <c r="HD3222" i="1"/>
  <c r="AH3221" i="1"/>
  <c r="AI3221" i="1"/>
  <c r="AJ3221" i="1"/>
  <c r="HC3221" i="1"/>
  <c r="HD3221" i="1"/>
  <c r="HB3219" i="1"/>
  <c r="AH3220" i="1"/>
  <c r="AI3220" i="1"/>
  <c r="AJ3220" i="1"/>
  <c r="HC3220" i="1"/>
  <c r="HD3220" i="1"/>
  <c r="AH3219" i="1"/>
  <c r="AI3219" i="1"/>
  <c r="AJ3219" i="1"/>
  <c r="HC3219" i="1"/>
  <c r="HD3219" i="1"/>
  <c r="HB3218" i="1"/>
  <c r="AH3218" i="1"/>
  <c r="AI3218" i="1"/>
  <c r="AJ3218" i="1"/>
  <c r="HC3218" i="1"/>
  <c r="HD3218" i="1"/>
  <c r="HB3217" i="1"/>
  <c r="AH3217" i="1"/>
  <c r="AI3217" i="1"/>
  <c r="AJ3217" i="1"/>
  <c r="HC3217" i="1"/>
  <c r="HD3217" i="1"/>
  <c r="HB3216" i="1"/>
  <c r="AH3216" i="1"/>
  <c r="AI3216" i="1"/>
  <c r="AJ3216" i="1"/>
  <c r="HC3216" i="1"/>
  <c r="HD3216" i="1"/>
  <c r="HB3215" i="1"/>
  <c r="AH3215" i="1"/>
  <c r="AI3215" i="1"/>
  <c r="AJ3215" i="1"/>
  <c r="HC3215" i="1"/>
  <c r="HD3215" i="1"/>
  <c r="HB3214" i="1"/>
  <c r="AH3214" i="1"/>
  <c r="AI3214" i="1"/>
  <c r="AJ3214" i="1"/>
  <c r="HC3214" i="1"/>
  <c r="HD3214" i="1"/>
  <c r="HB3213" i="1"/>
  <c r="AH3213" i="1"/>
  <c r="AI3213" i="1"/>
  <c r="AJ3213" i="1"/>
  <c r="HC3213" i="1"/>
  <c r="HD3213" i="1"/>
  <c r="HB3212" i="1"/>
  <c r="AH3212" i="1"/>
  <c r="AI3212" i="1"/>
  <c r="AJ3212" i="1"/>
  <c r="HC3212" i="1"/>
  <c r="HD3212" i="1"/>
  <c r="HB3211" i="1"/>
  <c r="AH3211" i="1"/>
  <c r="AI3211" i="1"/>
  <c r="AJ3211" i="1"/>
  <c r="HC3211" i="1"/>
  <c r="HD3211" i="1"/>
  <c r="HB3210" i="1"/>
  <c r="AH3210" i="1"/>
  <c r="AI3210" i="1"/>
  <c r="AJ3210" i="1"/>
  <c r="HC3210" i="1"/>
  <c r="HD3210" i="1"/>
  <c r="HB3209" i="1"/>
  <c r="AH3209" i="1"/>
  <c r="AI3209" i="1"/>
  <c r="AJ3209" i="1"/>
  <c r="HC3209" i="1"/>
  <c r="HD3209" i="1"/>
  <c r="HB3208" i="1"/>
  <c r="AH3208" i="1"/>
  <c r="AI3208" i="1"/>
  <c r="AJ3208" i="1"/>
  <c r="HC3208" i="1"/>
  <c r="HD3208" i="1"/>
  <c r="HB3207" i="1" l="1"/>
  <c r="AH3207" i="1"/>
  <c r="AI3207" i="1"/>
  <c r="AJ3207" i="1"/>
  <c r="HC3207" i="1"/>
  <c r="HD3207" i="1"/>
  <c r="HB3206" i="1"/>
  <c r="AH3206" i="1"/>
  <c r="AI3206" i="1"/>
  <c r="AJ3206" i="1"/>
  <c r="HC3206" i="1"/>
  <c r="HD3206" i="1"/>
  <c r="HB3205" i="1"/>
  <c r="AH3205" i="1"/>
  <c r="AI3205" i="1"/>
  <c r="AJ3205" i="1"/>
  <c r="HC3205" i="1"/>
  <c r="HD3205" i="1"/>
  <c r="HB3204" i="1"/>
  <c r="AH3204" i="1"/>
  <c r="AI3204" i="1"/>
  <c r="AJ3204" i="1"/>
  <c r="HC3204" i="1"/>
  <c r="HD3204" i="1"/>
  <c r="HB3203" i="1" l="1"/>
  <c r="AH3203" i="1"/>
  <c r="AI3203" i="1"/>
  <c r="AJ3203" i="1"/>
  <c r="HC3203" i="1"/>
  <c r="HD3203" i="1"/>
  <c r="HB3202" i="1"/>
  <c r="AH3202" i="1"/>
  <c r="AI3202" i="1"/>
  <c r="AJ3202" i="1"/>
  <c r="HC3202" i="1"/>
  <c r="HD3202" i="1"/>
  <c r="HB3201" i="1"/>
  <c r="AH3201" i="1"/>
  <c r="AI3201" i="1"/>
  <c r="AJ3201" i="1"/>
  <c r="HC3201" i="1"/>
  <c r="HD3201" i="1"/>
  <c r="HB3200" i="1"/>
  <c r="AH3200" i="1"/>
  <c r="AI3200" i="1"/>
  <c r="AJ3200" i="1"/>
  <c r="HC3200" i="1"/>
  <c r="HD3200" i="1"/>
  <c r="HB3199" i="1"/>
  <c r="AH3199" i="1"/>
  <c r="AI3199" i="1"/>
  <c r="AJ3199" i="1"/>
  <c r="HC3199" i="1"/>
  <c r="HD3199" i="1"/>
  <c r="HB3198" i="1"/>
  <c r="AH3198" i="1"/>
  <c r="AI3198" i="1"/>
  <c r="AJ3198" i="1"/>
  <c r="HC3198" i="1"/>
  <c r="HD3198" i="1"/>
  <c r="HB3197" i="1"/>
  <c r="AH3197" i="1"/>
  <c r="AI3197" i="1"/>
  <c r="AJ3197" i="1"/>
  <c r="HC3197" i="1"/>
  <c r="HD3197" i="1"/>
  <c r="HB3196" i="1"/>
  <c r="AH3196" i="1"/>
  <c r="AI3196" i="1"/>
  <c r="AJ3196" i="1"/>
  <c r="HC3196" i="1"/>
  <c r="HD3196" i="1"/>
  <c r="HB3195" i="1"/>
  <c r="AH3195" i="1"/>
  <c r="AI3195" i="1"/>
  <c r="AJ3195" i="1"/>
  <c r="HC3195" i="1"/>
  <c r="HD3195" i="1"/>
  <c r="HB3194" i="1"/>
  <c r="AH3194" i="1"/>
  <c r="AI3194" i="1"/>
  <c r="AJ3194" i="1"/>
  <c r="HC3194" i="1"/>
  <c r="HD3194" i="1"/>
  <c r="HB3193" i="1"/>
  <c r="AH3193" i="1"/>
  <c r="AI3193" i="1"/>
  <c r="AJ3193" i="1"/>
  <c r="HC3193" i="1"/>
  <c r="HD3193" i="1"/>
  <c r="HB3192" i="1"/>
  <c r="AH3192" i="1"/>
  <c r="AI3192" i="1"/>
  <c r="AJ3192" i="1"/>
  <c r="HC3192" i="1"/>
  <c r="HD3192" i="1"/>
  <c r="HB3191" i="1"/>
  <c r="AH3191" i="1"/>
  <c r="AI3191" i="1"/>
  <c r="AJ3191" i="1"/>
  <c r="HC3191" i="1"/>
  <c r="HD3191" i="1"/>
  <c r="HB3190" i="1"/>
  <c r="AH3190" i="1"/>
  <c r="AI3190" i="1"/>
  <c r="AJ3190" i="1"/>
  <c r="HC3190" i="1"/>
  <c r="HD3190" i="1"/>
  <c r="HB3189" i="1"/>
  <c r="AH3189" i="1"/>
  <c r="AI3189" i="1"/>
  <c r="AJ3189" i="1"/>
  <c r="HC3189" i="1"/>
  <c r="HD3189" i="1"/>
  <c r="HB3188" i="1"/>
  <c r="AH3188" i="1"/>
  <c r="AI3188" i="1"/>
  <c r="AJ3188" i="1"/>
  <c r="HC3188" i="1"/>
  <c r="HD3188" i="1"/>
  <c r="HB3187" i="1"/>
  <c r="AH3187" i="1"/>
  <c r="AI3187" i="1"/>
  <c r="AJ3187" i="1"/>
  <c r="HC3187" i="1"/>
  <c r="HD3187" i="1"/>
  <c r="HB3186" i="1"/>
  <c r="AH3186" i="1"/>
  <c r="AI3186" i="1"/>
  <c r="AJ3186" i="1"/>
  <c r="HC3186" i="1"/>
  <c r="HD3186" i="1"/>
  <c r="HB3185" i="1"/>
  <c r="AH3185" i="1"/>
  <c r="AI3185" i="1"/>
  <c r="AJ3185" i="1"/>
  <c r="HC3185" i="1"/>
  <c r="HD3185" i="1"/>
  <c r="AH3184" i="1"/>
  <c r="AI3184" i="1"/>
  <c r="AJ3184" i="1"/>
  <c r="HC3184" i="1"/>
  <c r="HD3184" i="1"/>
  <c r="HB3184" i="1"/>
  <c r="HB3183" i="1"/>
  <c r="AH3183" i="1"/>
  <c r="AI3183" i="1"/>
  <c r="AJ3183" i="1"/>
  <c r="HC3183" i="1"/>
  <c r="HD3183" i="1"/>
  <c r="HD3182" i="1"/>
  <c r="HC3182" i="1"/>
  <c r="HB3182" i="1"/>
  <c r="AJ3182" i="1"/>
  <c r="AI3182" i="1"/>
  <c r="AH3182" i="1"/>
  <c r="HB3181" i="1"/>
  <c r="AH3181" i="1"/>
  <c r="AI3181" i="1"/>
  <c r="AJ3181" i="1"/>
  <c r="HC3181" i="1"/>
  <c r="HD3181" i="1"/>
  <c r="HB3180" i="1"/>
  <c r="AH3180" i="1"/>
  <c r="AI3180" i="1"/>
  <c r="AJ3180" i="1"/>
  <c r="HC3180" i="1"/>
  <c r="HD3180" i="1"/>
  <c r="HB3179" i="1"/>
  <c r="AH3179" i="1"/>
  <c r="AI3179" i="1"/>
  <c r="AJ3179" i="1"/>
  <c r="HC3179" i="1"/>
  <c r="HD3179" i="1"/>
  <c r="HD3178" i="1"/>
  <c r="HC3178" i="1"/>
  <c r="HB3178" i="1"/>
  <c r="AJ3178" i="1"/>
  <c r="AI3178" i="1"/>
  <c r="AH3178" i="1"/>
  <c r="HD3177" i="1"/>
  <c r="HC3177" i="1"/>
  <c r="HB3177" i="1"/>
  <c r="AJ3177" i="1"/>
  <c r="AI3177" i="1"/>
  <c r="AH3177" i="1"/>
  <c r="HB3176" i="1" l="1"/>
  <c r="AH3176" i="1"/>
  <c r="AI3176" i="1"/>
  <c r="AJ3176" i="1"/>
  <c r="HC3176" i="1"/>
  <c r="HD3176" i="1"/>
  <c r="HB3175" i="1"/>
  <c r="AH3175" i="1"/>
  <c r="AI3175" i="1"/>
  <c r="AJ3175" i="1"/>
  <c r="HC3175" i="1"/>
  <c r="HD3175" i="1"/>
  <c r="HB3174" i="1"/>
  <c r="AH3174" i="1"/>
  <c r="AI3174" i="1"/>
  <c r="AJ3174" i="1"/>
  <c r="HC3174" i="1"/>
  <c r="HD3174" i="1"/>
  <c r="HB3173" i="1"/>
  <c r="AH3173" i="1"/>
  <c r="AI3173" i="1"/>
  <c r="AJ3173" i="1"/>
  <c r="HC3173" i="1"/>
  <c r="HD3173" i="1"/>
  <c r="HB3172" i="1"/>
  <c r="AH3172" i="1"/>
  <c r="AI3172" i="1"/>
  <c r="AJ3172" i="1"/>
  <c r="HC3172" i="1"/>
  <c r="HD3172" i="1"/>
  <c r="HB3171" i="1"/>
  <c r="AH3171" i="1"/>
  <c r="AI3171" i="1"/>
  <c r="AJ3171" i="1"/>
  <c r="HC3171" i="1"/>
  <c r="HD3171" i="1"/>
  <c r="HB3170" i="1" l="1"/>
  <c r="AH3170" i="1"/>
  <c r="AI3170" i="1"/>
  <c r="AJ3170" i="1"/>
  <c r="HC3170" i="1"/>
  <c r="HD3170" i="1"/>
  <c r="HB3169" i="1"/>
  <c r="AH3169" i="1"/>
  <c r="AI3169" i="1"/>
  <c r="AJ3169" i="1"/>
  <c r="HC3169" i="1"/>
  <c r="HD3169" i="1"/>
  <c r="HB3168" i="1"/>
  <c r="AH3168" i="1"/>
  <c r="AI3168" i="1"/>
  <c r="AJ3168" i="1"/>
  <c r="HC3168" i="1"/>
  <c r="HD3168" i="1"/>
  <c r="HB3167" i="1"/>
  <c r="AH3167" i="1"/>
  <c r="AI3167" i="1"/>
  <c r="AJ3167" i="1"/>
  <c r="HC3167" i="1"/>
  <c r="HD3167" i="1"/>
  <c r="HB3166" i="1"/>
  <c r="AH3166" i="1"/>
  <c r="AI3166" i="1"/>
  <c r="AJ3166" i="1"/>
  <c r="HC3166" i="1"/>
  <c r="HD3166" i="1"/>
  <c r="HB3165" i="1"/>
  <c r="AH3165" i="1"/>
  <c r="AI3165" i="1"/>
  <c r="AJ3165" i="1"/>
  <c r="HC3165" i="1"/>
  <c r="HD3165" i="1"/>
  <c r="HB3162" i="1"/>
  <c r="HB3163" i="1"/>
  <c r="HB3164" i="1"/>
  <c r="AH3164" i="1"/>
  <c r="AI3164" i="1"/>
  <c r="AJ3164" i="1"/>
  <c r="HC3164" i="1"/>
  <c r="HD3164" i="1"/>
  <c r="AH3163" i="1" l="1"/>
  <c r="AI3163" i="1"/>
  <c r="AJ3163" i="1"/>
  <c r="HC3163" i="1"/>
  <c r="HD3163" i="1"/>
  <c r="HB3161" i="1"/>
  <c r="AH3162" i="1"/>
  <c r="AI3162" i="1"/>
  <c r="AJ3162" i="1"/>
  <c r="HC3162" i="1"/>
  <c r="HD3162" i="1"/>
  <c r="AH3161" i="1"/>
  <c r="AI3161" i="1"/>
  <c r="AJ3161" i="1"/>
  <c r="HC3161" i="1"/>
  <c r="HD3161" i="1"/>
  <c r="HB3160" i="1"/>
  <c r="HB3159" i="1"/>
  <c r="AH3160" i="1"/>
  <c r="AI3160" i="1"/>
  <c r="AJ3160" i="1"/>
  <c r="HC3160" i="1"/>
  <c r="HD3160" i="1"/>
  <c r="AH3159" i="1"/>
  <c r="AI3159" i="1"/>
  <c r="AJ3159" i="1"/>
  <c r="HC3159" i="1"/>
  <c r="HD3159" i="1"/>
  <c r="HB3158" i="1"/>
  <c r="HB3157" i="1"/>
  <c r="AH3158" i="1"/>
  <c r="AI3158" i="1"/>
  <c r="AJ3158" i="1"/>
  <c r="HC3158" i="1"/>
  <c r="HD3158" i="1"/>
  <c r="AH3157" i="1"/>
  <c r="AI3157" i="1"/>
  <c r="AJ3157" i="1"/>
  <c r="HC3157" i="1"/>
  <c r="HD3157" i="1"/>
  <c r="HB3156" i="1"/>
  <c r="AH3156" i="1"/>
  <c r="AI3156" i="1"/>
  <c r="AJ3156" i="1"/>
  <c r="HC3156" i="1"/>
  <c r="HD3156" i="1"/>
  <c r="HB3155" i="1" l="1"/>
  <c r="AH3155" i="1"/>
  <c r="AI3155" i="1"/>
  <c r="AJ3155" i="1"/>
  <c r="HC3155" i="1"/>
  <c r="HD3155" i="1"/>
  <c r="HB3154" i="1"/>
  <c r="AH3154" i="1"/>
  <c r="AI3154" i="1"/>
  <c r="AJ3154" i="1"/>
  <c r="HC3154" i="1"/>
  <c r="HD3154" i="1"/>
  <c r="HB3153" i="1"/>
  <c r="HC3153" i="1"/>
  <c r="HD3153" i="1"/>
  <c r="AH3153" i="1"/>
  <c r="AI3153" i="1"/>
  <c r="AJ3153" i="1"/>
  <c r="HB3152" i="1"/>
  <c r="AH3152" i="1"/>
  <c r="AI3152" i="1"/>
  <c r="AJ3152" i="1"/>
  <c r="HC3152" i="1"/>
  <c r="HD3152" i="1"/>
  <c r="HB3151" i="1"/>
  <c r="AH3151" i="1"/>
  <c r="AI3151" i="1"/>
  <c r="AJ3151" i="1"/>
  <c r="HC3151" i="1"/>
  <c r="HD3151" i="1"/>
  <c r="HB3150" i="1"/>
  <c r="AH3150" i="1"/>
  <c r="AI3150" i="1"/>
  <c r="AJ3150" i="1"/>
  <c r="HC3150" i="1"/>
  <c r="HD3150" i="1"/>
  <c r="HB3149" i="1"/>
  <c r="AH3149" i="1"/>
  <c r="AI3149" i="1"/>
  <c r="AJ3149" i="1"/>
  <c r="HC3149" i="1"/>
  <c r="HD3149" i="1"/>
  <c r="HB3148" i="1"/>
  <c r="AH3148" i="1"/>
  <c r="AI3148" i="1"/>
  <c r="AJ3148" i="1"/>
  <c r="HC3148" i="1"/>
  <c r="HD3148" i="1"/>
  <c r="HB3147" i="1"/>
  <c r="AH3147" i="1"/>
  <c r="AI3147" i="1"/>
  <c r="AJ3147" i="1"/>
  <c r="HC3147" i="1"/>
  <c r="HD3147" i="1"/>
  <c r="HB3146" i="1"/>
  <c r="AH3146" i="1"/>
  <c r="AI3146" i="1"/>
  <c r="AJ3146" i="1"/>
  <c r="HC3146" i="1"/>
  <c r="HD3146" i="1"/>
  <c r="HB3145" i="1"/>
  <c r="AH3145" i="1"/>
  <c r="AI3145" i="1"/>
  <c r="AJ3145" i="1"/>
  <c r="HC3145" i="1"/>
  <c r="HD3145" i="1"/>
  <c r="HB3144" i="1"/>
  <c r="AH3144" i="1"/>
  <c r="AI3144" i="1"/>
  <c r="AJ3144" i="1"/>
  <c r="HC3144" i="1"/>
  <c r="HD3144" i="1"/>
  <c r="HB3143" i="1"/>
  <c r="AH3143" i="1"/>
  <c r="AI3143" i="1"/>
  <c r="AJ3143" i="1"/>
  <c r="HC3143" i="1"/>
  <c r="HD3143" i="1"/>
  <c r="HB3142" i="1"/>
  <c r="AH3142" i="1"/>
  <c r="AI3142" i="1"/>
  <c r="AJ3142" i="1"/>
  <c r="HC3142" i="1"/>
  <c r="HD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B3141" i="1"/>
  <c r="HC3141" i="1"/>
  <c r="HD3141" i="1"/>
  <c r="HB3140" i="1"/>
  <c r="HC3140" i="1"/>
  <c r="HD3140" i="1"/>
  <c r="HB3139" i="1"/>
  <c r="HC3139" i="1"/>
  <c r="HD3139" i="1"/>
  <c r="HB3138" i="1"/>
  <c r="HC3138" i="1"/>
  <c r="HD3138" i="1"/>
  <c r="HB3137" i="1"/>
  <c r="HC3137" i="1"/>
  <c r="HD3137" i="1"/>
  <c r="HB3136" i="1"/>
  <c r="HC3136" i="1"/>
  <c r="HD3136" i="1"/>
  <c r="HB3135" i="1"/>
  <c r="HC3135" i="1"/>
  <c r="HD3135" i="1"/>
  <c r="HB3134" i="1"/>
  <c r="HC3134" i="1"/>
  <c r="HD3134" i="1"/>
  <c r="HB3133" i="1"/>
  <c r="HC3133" i="1"/>
  <c r="HD3133" i="1"/>
  <c r="HD3132" i="1"/>
  <c r="HC3132" i="1"/>
  <c r="HB3132" i="1"/>
  <c r="HB3131" i="1"/>
  <c r="HC3131" i="1"/>
  <c r="HD3131" i="1"/>
  <c r="HB3130" i="1"/>
  <c r="HC3130" i="1"/>
  <c r="HD3130" i="1"/>
  <c r="HB3129" i="1"/>
  <c r="HC3129" i="1"/>
  <c r="HD3129" i="1"/>
  <c r="HB3128" i="1"/>
  <c r="HC3128" i="1"/>
  <c r="HD3128" i="1"/>
  <c r="HB3127" i="1"/>
  <c r="HC3127" i="1"/>
  <c r="HD3127" i="1"/>
  <c r="HB3126" i="1"/>
  <c r="HC3126" i="1"/>
  <c r="HD3126" i="1"/>
  <c r="HB3125" i="1"/>
  <c r="HC3125" i="1"/>
  <c r="HD3125" i="1"/>
  <c r="HB3124" i="1"/>
  <c r="HC3124" i="1"/>
  <c r="HD3124" i="1"/>
  <c r="HB3123" i="1"/>
  <c r="HC3123" i="1"/>
  <c r="HD3123" i="1"/>
  <c r="HB3122" i="1"/>
  <c r="HC3122" i="1"/>
  <c r="HD3122" i="1"/>
  <c r="HB3121" i="1"/>
  <c r="HC3121" i="1"/>
  <c r="HD3121" i="1"/>
  <c r="HB3120" i="1"/>
  <c r="HC3120" i="1"/>
  <c r="HD3120" i="1"/>
  <c r="HB3119" i="1"/>
  <c r="HC3119" i="1"/>
  <c r="HD3119" i="1"/>
  <c r="HB3118" i="1"/>
  <c r="HC3118" i="1"/>
  <c r="HD3118" i="1"/>
  <c r="HB3117" i="1"/>
  <c r="HC3117" i="1"/>
  <c r="HD3117" i="1"/>
  <c r="HB3116" i="1"/>
  <c r="HC3116" i="1"/>
  <c r="HD3116" i="1"/>
  <c r="HB3115" i="1"/>
  <c r="HC3115" i="1"/>
  <c r="HD3115" i="1"/>
  <c r="HB3114" i="1"/>
  <c r="HC3114" i="1"/>
  <c r="HD3114" i="1"/>
  <c r="HB3113" i="1"/>
  <c r="HC3113" i="1"/>
  <c r="HD3113" i="1"/>
  <c r="HB3112" i="1"/>
  <c r="HC3112" i="1"/>
  <c r="HD3112" i="1"/>
  <c r="HB3111" i="1"/>
  <c r="HC3111" i="1"/>
  <c r="HD3111" i="1"/>
  <c r="HB3110" i="1"/>
  <c r="HC3110" i="1"/>
  <c r="HD3110" i="1"/>
  <c r="HB3109" i="1"/>
  <c r="HC3109" i="1"/>
  <c r="HD3109" i="1"/>
  <c r="HB3108" i="1" l="1"/>
  <c r="HC3108" i="1"/>
  <c r="HD3108" i="1"/>
  <c r="HB3107" i="1"/>
  <c r="HC3107" i="1"/>
  <c r="HD3107" i="1"/>
  <c r="HB3106" i="1" l="1"/>
  <c r="HC3106" i="1"/>
  <c r="HD3106" i="1"/>
  <c r="HB3105" i="1"/>
  <c r="HC3105" i="1"/>
  <c r="HD3105" i="1"/>
  <c r="HB3104" i="1"/>
  <c r="HC3104" i="1"/>
  <c r="HD3104" i="1"/>
  <c r="HB3103" i="1"/>
  <c r="HC3103" i="1"/>
  <c r="HD3103" i="1"/>
  <c r="HB3102" i="1" l="1"/>
  <c r="HC3102" i="1"/>
  <c r="HD3102" i="1"/>
  <c r="HB3101" i="1"/>
  <c r="HC3101" i="1"/>
  <c r="HD3101" i="1"/>
  <c r="HB3100" i="1"/>
  <c r="HC3100" i="1"/>
  <c r="HD3100" i="1"/>
  <c r="HB3099" i="1"/>
  <c r="HC3099" i="1"/>
  <c r="HD3099" i="1"/>
  <c r="HB3098" i="1"/>
  <c r="HC3098" i="1"/>
  <c r="HD3098" i="1"/>
  <c r="HC3097" i="1"/>
  <c r="HD3097" i="1"/>
  <c r="HD3096" i="1"/>
  <c r="HC3096" i="1"/>
  <c r="HB3097" i="1"/>
  <c r="HB3096" i="1"/>
  <c r="HB3095" i="1"/>
  <c r="HC3095" i="1"/>
  <c r="HD3095" i="1"/>
  <c r="HB3094" i="1"/>
  <c r="HC3094" i="1"/>
  <c r="HD3094" i="1"/>
  <c r="HB3093" i="1" l="1"/>
  <c r="HC3093" i="1"/>
  <c r="HD3093" i="1"/>
  <c r="HB3092" i="1"/>
  <c r="HC3092" i="1"/>
  <c r="HD3092" i="1"/>
  <c r="HB3091" i="1"/>
  <c r="HC3091" i="1"/>
  <c r="HD3091" i="1"/>
  <c r="HB3090" i="1" l="1"/>
  <c r="HC3090" i="1"/>
  <c r="HD3090" i="1"/>
  <c r="HB3089" i="1"/>
  <c r="HC3089" i="1"/>
  <c r="HD3089" i="1"/>
  <c r="HB3088" i="1"/>
  <c r="HC3088" i="1"/>
  <c r="HD3088" i="1"/>
  <c r="HB3087" i="1"/>
  <c r="HC3087" i="1"/>
  <c r="HD3087" i="1"/>
  <c r="HB3086" i="1"/>
  <c r="HC3086" i="1"/>
  <c r="HD3086" i="1"/>
  <c r="HB3085" i="1"/>
  <c r="HC3085" i="1"/>
  <c r="HD3085" i="1"/>
  <c r="HB3084" i="1"/>
  <c r="HC3084" i="1"/>
  <c r="HD3084" i="1"/>
  <c r="HB3083" i="1"/>
  <c r="HC3083" i="1"/>
  <c r="HD3083" i="1"/>
  <c r="HB3082" i="1"/>
  <c r="HC3082" i="1"/>
  <c r="HD3082" i="1"/>
  <c r="HB3081" i="1" l="1"/>
  <c r="HC3081" i="1"/>
  <c r="HD3081" i="1"/>
  <c r="HB3080" i="1"/>
  <c r="HC3080" i="1"/>
  <c r="HD3080" i="1"/>
  <c r="HB3078" i="1" l="1"/>
  <c r="HC3078" i="1"/>
  <c r="HD3078" i="1"/>
  <c r="HB3079" i="1"/>
  <c r="HC3079" i="1"/>
  <c r="HD3079" i="1"/>
  <c r="HB3077" i="1"/>
  <c r="HC3077" i="1"/>
  <c r="HD3077" i="1"/>
  <c r="HB3076" i="1" l="1"/>
  <c r="HC3076" i="1"/>
  <c r="HD3076" i="1"/>
  <c r="HB3075" i="1"/>
  <c r="HC3075" i="1"/>
  <c r="HD3075" i="1"/>
  <c r="HB3074" i="1"/>
  <c r="HC3074" i="1"/>
  <c r="HD3074" i="1"/>
  <c r="HB3073" i="1"/>
  <c r="HC3073" i="1"/>
  <c r="HD3073" i="1"/>
  <c r="HB3072" i="1"/>
  <c r="HC3072" i="1"/>
  <c r="HD3072" i="1"/>
  <c r="HB3071" i="1"/>
  <c r="HC3071" i="1"/>
  <c r="HD3071" i="1"/>
  <c r="HB3070" i="1"/>
  <c r="HC3070" i="1"/>
  <c r="HD3070" i="1"/>
  <c r="HB3069" i="1"/>
  <c r="HC3069" i="1"/>
  <c r="HD3069" i="1"/>
  <c r="HB3068" i="1"/>
  <c r="HC3068" i="1"/>
  <c r="HD3068" i="1"/>
  <c r="HB3067" i="1"/>
  <c r="HC3067" i="1"/>
  <c r="HD3067" i="1"/>
  <c r="HB3066" i="1"/>
  <c r="HC3066" i="1"/>
  <c r="HD3066" i="1"/>
  <c r="HB3065" i="1"/>
  <c r="HC3065" i="1"/>
  <c r="HD3065" i="1"/>
  <c r="HB3064" i="1"/>
  <c r="HC3064" i="1"/>
  <c r="HD3064" i="1"/>
  <c r="HC3063" i="1"/>
  <c r="HD3063" i="1"/>
  <c r="HB3063" i="1"/>
  <c r="HB3062" i="1"/>
  <c r="HC3062" i="1"/>
  <c r="HD3062" i="1"/>
  <c r="HB3061" i="1"/>
  <c r="HC3061" i="1"/>
  <c r="HD3061" i="1"/>
  <c r="HB3060" i="1"/>
  <c r="HC3060" i="1"/>
  <c r="HD3060" i="1"/>
  <c r="HB3059" i="1"/>
  <c r="HC3059" i="1"/>
  <c r="HD3059" i="1"/>
  <c r="HB3058" i="1"/>
  <c r="HC3058" i="1"/>
  <c r="HD3058" i="1"/>
  <c r="HB3057" i="1"/>
  <c r="HC3057" i="1"/>
  <c r="HD3057" i="1"/>
  <c r="HB3056" i="1"/>
  <c r="HC3056" i="1"/>
  <c r="HD3056" i="1"/>
  <c r="HB3055" i="1"/>
  <c r="HC3055" i="1"/>
  <c r="HD3055" i="1"/>
  <c r="HB3054" i="1"/>
  <c r="HC3054" i="1"/>
  <c r="HD3054" i="1"/>
  <c r="HB3053" i="1"/>
  <c r="HC3053" i="1"/>
  <c r="HD3053" i="1"/>
  <c r="HB3052" i="1"/>
  <c r="HC3052" i="1"/>
  <c r="HD3052" i="1"/>
  <c r="HB3051" i="1"/>
  <c r="HC3051" i="1"/>
  <c r="HD3051" i="1"/>
  <c r="HB3050" i="1"/>
  <c r="HC3050" i="1"/>
  <c r="HD3050" i="1"/>
  <c r="HB3049" i="1"/>
  <c r="HC3049" i="1"/>
  <c r="HD3049" i="1"/>
  <c r="HB3048" i="1"/>
  <c r="HC3048" i="1"/>
  <c r="HD3048" i="1"/>
  <c r="HB3047" i="1"/>
  <c r="HC3047" i="1"/>
  <c r="HD3047" i="1"/>
  <c r="HB3046" i="1"/>
  <c r="HC3046" i="1"/>
  <c r="HD3046" i="1"/>
  <c r="HB3045" i="1"/>
  <c r="HC3045" i="1"/>
  <c r="HD3045" i="1"/>
  <c r="HB3044" i="1"/>
  <c r="HC3044" i="1"/>
  <c r="HD3044" i="1"/>
  <c r="HB3043" i="1"/>
  <c r="HC3043" i="1"/>
  <c r="HD3043" i="1"/>
  <c r="HB3042" i="1"/>
  <c r="HC3042" i="1"/>
  <c r="HD3042" i="1"/>
  <c r="HD3041" i="1"/>
  <c r="HC3041" i="1"/>
  <c r="HB3041" i="1"/>
  <c r="HB3040" i="1"/>
  <c r="HC3040" i="1"/>
  <c r="HD3040" i="1"/>
  <c r="HB3039" i="1"/>
  <c r="HC3039" i="1"/>
  <c r="HD3039" i="1"/>
  <c r="HB3038" i="1"/>
  <c r="HC3038" i="1"/>
  <c r="HD3038" i="1"/>
  <c r="HB3037" i="1"/>
  <c r="HC3037" i="1"/>
  <c r="HD3037" i="1"/>
  <c r="HB3036" i="1"/>
  <c r="HC3036" i="1"/>
  <c r="HD3036" i="1"/>
  <c r="HB3035" i="1"/>
  <c r="HC3035" i="1"/>
  <c r="HD3035" i="1"/>
  <c r="HB3034" i="1"/>
  <c r="HC3034" i="1"/>
  <c r="HD3034" i="1"/>
  <c r="HB3033" i="1"/>
  <c r="HC3033" i="1"/>
  <c r="HD3033" i="1"/>
  <c r="HB3032" i="1"/>
  <c r="HC3032" i="1"/>
  <c r="HD3032" i="1"/>
  <c r="HB3031" i="1"/>
  <c r="HC3031" i="1"/>
  <c r="HD3031" i="1"/>
  <c r="HB3030" i="1"/>
  <c r="HC3030" i="1"/>
  <c r="HD3030" i="1"/>
  <c r="HB3029" i="1"/>
  <c r="HC3029" i="1"/>
  <c r="HD3029" i="1"/>
  <c r="HB3028" i="1"/>
  <c r="HC3028" i="1"/>
  <c r="HD3028" i="1"/>
  <c r="HB3027" i="1"/>
  <c r="HC3027" i="1"/>
  <c r="HD3027" i="1"/>
  <c r="HB3026" i="1"/>
  <c r="HC3026" i="1"/>
  <c r="HD3026" i="1"/>
  <c r="HB3025" i="1"/>
  <c r="HC3025" i="1"/>
  <c r="HD3025" i="1"/>
  <c r="HB3024" i="1"/>
  <c r="HC3024" i="1"/>
  <c r="HD3024" i="1"/>
  <c r="HB3023" i="1"/>
  <c r="HC3023" i="1"/>
  <c r="HD3023" i="1"/>
  <c r="HB3022" i="1"/>
  <c r="HC3022" i="1"/>
  <c r="HD3022" i="1"/>
  <c r="HB3021" i="1"/>
  <c r="HC3021" i="1"/>
  <c r="HD3021" i="1"/>
  <c r="HB3020" i="1"/>
  <c r="HC3020" i="1"/>
  <c r="HD3020" i="1"/>
  <c r="HB3019" i="1"/>
  <c r="HC3019" i="1"/>
  <c r="HD3019" i="1"/>
  <c r="HB3018" i="1"/>
  <c r="HC3018" i="1"/>
  <c r="HD3018" i="1"/>
  <c r="HB3017" i="1"/>
  <c r="HC3017" i="1"/>
  <c r="HD3017" i="1"/>
  <c r="HB3016" i="1"/>
  <c r="HC3016" i="1"/>
  <c r="HD3016" i="1"/>
  <c r="HB3015" i="1"/>
  <c r="HC3015" i="1"/>
  <c r="HD3015" i="1"/>
  <c r="HB3014" i="1"/>
  <c r="HC3014" i="1"/>
  <c r="HD3014" i="1"/>
  <c r="HB3013" i="1"/>
  <c r="HC3013" i="1"/>
  <c r="HD3013" i="1"/>
  <c r="HB3012" i="1"/>
  <c r="HC3012" i="1"/>
  <c r="HD3012" i="1"/>
  <c r="HB3011" i="1"/>
  <c r="HC3011" i="1"/>
  <c r="HD3011" i="1"/>
  <c r="HB3010" i="1"/>
  <c r="HC3010" i="1"/>
  <c r="HD3010" i="1"/>
  <c r="HB3009" i="1"/>
  <c r="HC3009" i="1"/>
  <c r="HD3009" i="1"/>
  <c r="HD3008" i="1"/>
  <c r="HC3008" i="1"/>
  <c r="HB3008" i="1"/>
  <c r="HB3007" i="1"/>
  <c r="HC3007" i="1"/>
  <c r="HD3007" i="1"/>
  <c r="HB3006" i="1"/>
  <c r="HC3006" i="1"/>
  <c r="HD3006" i="1"/>
  <c r="HB3005" i="1" l="1"/>
  <c r="HC3005" i="1"/>
  <c r="HD3005" i="1"/>
  <c r="HB3004" i="1"/>
  <c r="HC3004" i="1"/>
  <c r="HD3004" i="1"/>
  <c r="HB3003" i="1"/>
  <c r="HC3003" i="1"/>
  <c r="HD3003" i="1"/>
  <c r="HB3002" i="1"/>
  <c r="HC3002" i="1"/>
  <c r="HD3002" i="1"/>
  <c r="HB3001" i="1"/>
  <c r="HC3001" i="1"/>
  <c r="HD3001" i="1"/>
  <c r="HB3000" i="1"/>
  <c r="HC3000" i="1"/>
  <c r="HD3000" i="1"/>
  <c r="HB2999" i="1"/>
  <c r="HC2999" i="1"/>
  <c r="HD2999" i="1"/>
  <c r="HD2998" i="1"/>
  <c r="HC2998" i="1"/>
  <c r="HB2998" i="1"/>
  <c r="HD2997" i="1"/>
  <c r="HC2997" i="1"/>
  <c r="HB2997" i="1"/>
  <c r="HB2996" i="1"/>
  <c r="HC2996" i="1"/>
  <c r="HD2996" i="1"/>
  <c r="HB2995" i="1"/>
  <c r="HC2995" i="1"/>
  <c r="HD2995" i="1"/>
  <c r="HB2994" i="1"/>
  <c r="HC2994" i="1"/>
  <c r="HD2994" i="1"/>
  <c r="HB2993" i="1"/>
  <c r="HC2993" i="1"/>
  <c r="HD2993" i="1"/>
  <c r="HB2992" i="1" l="1"/>
  <c r="HC2992" i="1"/>
  <c r="HD2992" i="1"/>
  <c r="HB2991" i="1"/>
  <c r="HC2991" i="1"/>
  <c r="HD2991" i="1"/>
  <c r="HB2990" i="1"/>
  <c r="HC2990" i="1"/>
  <c r="HD2990" i="1"/>
  <c r="HB2989" i="1"/>
  <c r="HC2989" i="1"/>
  <c r="HD2989" i="1"/>
  <c r="HB2988" i="1"/>
  <c r="HC2988" i="1"/>
  <c r="HD2988" i="1"/>
  <c r="HB2987" i="1"/>
  <c r="HC2987" i="1"/>
  <c r="HD2987" i="1"/>
  <c r="HB2986" i="1"/>
  <c r="HC2986" i="1"/>
  <c r="HD2986" i="1"/>
  <c r="HB2985" i="1"/>
  <c r="HC2985" i="1"/>
  <c r="HD2985" i="1"/>
  <c r="HB2984" i="1"/>
  <c r="HC2984" i="1"/>
  <c r="HD2984" i="1"/>
  <c r="HB2983" i="1"/>
  <c r="HC2983" i="1"/>
  <c r="HD2983" i="1"/>
  <c r="HB2982" i="1"/>
  <c r="HC2982" i="1"/>
  <c r="HD2982" i="1"/>
  <c r="HB2981" i="1"/>
  <c r="HC2981" i="1"/>
  <c r="HD2981" i="1"/>
  <c r="HD2977" i="1"/>
  <c r="HC2977" i="1"/>
  <c r="HB2977" i="1"/>
  <c r="HB2980" i="1" l="1"/>
  <c r="HC2980" i="1"/>
  <c r="HD2980" i="1"/>
  <c r="HB2978" i="1"/>
  <c r="HC2978" i="1"/>
  <c r="HD2978" i="1"/>
  <c r="HB2979" i="1"/>
  <c r="HC2979" i="1"/>
  <c r="HD2979" i="1"/>
  <c r="HB2976" i="1"/>
  <c r="HC2976" i="1"/>
  <c r="HD2976" i="1"/>
  <c r="HB2975" i="1"/>
  <c r="HC2975" i="1"/>
  <c r="HD2975" i="1"/>
  <c r="HB2974" i="1"/>
  <c r="HC2974" i="1"/>
  <c r="HD2974" i="1"/>
  <c r="HB2973" i="1"/>
  <c r="HC2973" i="1"/>
  <c r="HD2973" i="1"/>
  <c r="HB2972" i="1"/>
  <c r="HC2972" i="1"/>
  <c r="HD2972" i="1"/>
  <c r="HB2971" i="1"/>
  <c r="HC2971" i="1"/>
  <c r="HD2971" i="1"/>
  <c r="HB2970" i="1"/>
  <c r="HC2970" i="1"/>
  <c r="HD2970" i="1"/>
  <c r="HB2969" i="1"/>
  <c r="HC2969" i="1"/>
  <c r="HD2969" i="1"/>
  <c r="HB2968" i="1"/>
  <c r="HC2968" i="1"/>
  <c r="HD2968" i="1"/>
  <c r="HB2967" i="1"/>
  <c r="HC2967" i="1"/>
  <c r="HD2967" i="1"/>
  <c r="HB2966" i="1" l="1"/>
  <c r="HC2966" i="1"/>
  <c r="HD2966" i="1"/>
  <c r="HB2965" i="1"/>
  <c r="HC2965" i="1"/>
  <c r="HD2965" i="1"/>
  <c r="HB2964" i="1"/>
  <c r="HC2964" i="1"/>
  <c r="HD2964" i="1"/>
  <c r="HB2963" i="1" l="1"/>
  <c r="HC2963" i="1"/>
  <c r="HD2963" i="1"/>
  <c r="HB2962" i="1"/>
  <c r="HC2962" i="1"/>
  <c r="HD2962" i="1"/>
  <c r="HB2961" i="1"/>
  <c r="HC2961" i="1"/>
  <c r="HD2961" i="1"/>
  <c r="HB2960" i="1"/>
  <c r="HC2960" i="1"/>
  <c r="HD2960" i="1"/>
  <c r="HB2959" i="1"/>
  <c r="HC2959" i="1"/>
  <c r="HD2959" i="1"/>
  <c r="HB2958" i="1"/>
  <c r="HC2958" i="1"/>
  <c r="HD2958" i="1"/>
  <c r="HB2957" i="1"/>
  <c r="HC2957" i="1"/>
  <c r="HD2957" i="1"/>
  <c r="HB2956" i="1"/>
  <c r="HC2956" i="1"/>
  <c r="HD2956" i="1"/>
  <c r="HB2955" i="1"/>
  <c r="HC2955" i="1"/>
  <c r="HD2955" i="1"/>
  <c r="HB2954" i="1"/>
  <c r="HC2954" i="1"/>
  <c r="HD2954" i="1"/>
  <c r="HB2953" i="1" l="1"/>
  <c r="HC2953" i="1"/>
  <c r="HD2953" i="1"/>
  <c r="HB2952" i="1"/>
  <c r="HC2952" i="1"/>
  <c r="HD2952" i="1"/>
  <c r="HB2951" i="1"/>
  <c r="HC2951" i="1"/>
  <c r="HD2951" i="1"/>
  <c r="HB2950" i="1" l="1"/>
  <c r="HC2950" i="1"/>
  <c r="HD2950" i="1"/>
  <c r="HB2949" i="1"/>
  <c r="HC2949" i="1"/>
  <c r="HD2949" i="1"/>
  <c r="HB2948" i="1"/>
  <c r="HC2948" i="1"/>
  <c r="HD2948" i="1"/>
  <c r="HB2947" i="1"/>
  <c r="HC2947" i="1"/>
  <c r="HD2947" i="1"/>
  <c r="HB2946" i="1"/>
  <c r="HC2946" i="1"/>
  <c r="HD2946" i="1"/>
  <c r="HB2945" i="1" l="1"/>
  <c r="HC2945" i="1"/>
  <c r="HD2945" i="1"/>
  <c r="HB2944" i="1"/>
  <c r="HC2944" i="1"/>
  <c r="HD2944" i="1"/>
  <c r="HB2943" i="1"/>
  <c r="HC2943" i="1"/>
  <c r="HD2943" i="1"/>
  <c r="HB2942" i="1"/>
  <c r="HC2942" i="1"/>
  <c r="HD2942" i="1"/>
  <c r="HB2941" i="1"/>
  <c r="HC2941" i="1"/>
  <c r="HD2941" i="1"/>
  <c r="HB2940" i="1"/>
  <c r="HC2940" i="1"/>
  <c r="HD2940" i="1"/>
  <c r="HB2939" i="1"/>
  <c r="HC2939" i="1"/>
  <c r="HD2939" i="1"/>
  <c r="HB2938" i="1"/>
  <c r="HC2938" i="1"/>
  <c r="HD2938" i="1"/>
  <c r="HB2937" i="1"/>
  <c r="HC2937" i="1"/>
  <c r="HD2937" i="1"/>
  <c r="HB2936" i="1"/>
  <c r="HC2936" i="1"/>
  <c r="HD2936" i="1"/>
  <c r="HB2935" i="1"/>
  <c r="HC2935" i="1"/>
  <c r="HD2935" i="1"/>
  <c r="HB2934" i="1"/>
  <c r="HC2934" i="1"/>
  <c r="HD2934" i="1"/>
  <c r="HB2933" i="1"/>
  <c r="HC2933" i="1"/>
  <c r="HD2933" i="1"/>
  <c r="HB2932" i="1"/>
  <c r="HC2932" i="1"/>
  <c r="HD2932" i="1"/>
  <c r="HB2931" i="1"/>
  <c r="HC2931" i="1"/>
  <c r="HD2931" i="1"/>
  <c r="HB2930" i="1"/>
  <c r="HC2930" i="1"/>
  <c r="HD2930" i="1"/>
  <c r="HB2929" i="1"/>
  <c r="HC2929" i="1"/>
  <c r="HD2929" i="1"/>
  <c r="HB2928" i="1"/>
  <c r="HC2928" i="1"/>
  <c r="HD2928" i="1"/>
  <c r="HB2927" i="1"/>
  <c r="HC2927" i="1"/>
  <c r="HD2927" i="1"/>
  <c r="HB2926" i="1" l="1"/>
  <c r="HC2926" i="1"/>
  <c r="HD2926" i="1"/>
  <c r="HB2925" i="1"/>
  <c r="HC2925" i="1"/>
  <c r="HD2925" i="1"/>
  <c r="HB2924" i="1" l="1"/>
  <c r="HC2924" i="1"/>
  <c r="HD2924" i="1"/>
  <c r="HB2923" i="1"/>
  <c r="HC2923" i="1"/>
  <c r="HD2923" i="1"/>
  <c r="HB2922" i="1"/>
  <c r="HC2922" i="1"/>
  <c r="HD2922" i="1"/>
  <c r="HB2921" i="1"/>
  <c r="HC2921" i="1"/>
  <c r="HD2921" i="1"/>
  <c r="HB2920" i="1"/>
  <c r="HC2920" i="1"/>
  <c r="HD2920" i="1"/>
  <c r="HD2919" i="1"/>
  <c r="HC2919" i="1"/>
  <c r="HB2919" i="1"/>
  <c r="HD2918" i="1"/>
  <c r="HC2918" i="1"/>
  <c r="HB2918" i="1"/>
  <c r="HB2916" i="1"/>
  <c r="HC2916" i="1"/>
  <c r="HD2916" i="1"/>
  <c r="HB2915" i="1" l="1"/>
  <c r="HC2915" i="1"/>
  <c r="HD2915" i="1"/>
  <c r="HB2914" i="1" l="1"/>
  <c r="HC2914" i="1"/>
  <c r="HD2914" i="1"/>
  <c r="HB2913" i="1"/>
  <c r="HC2913" i="1"/>
  <c r="HD2913" i="1"/>
  <c r="HB2912" i="1"/>
  <c r="HC2912" i="1"/>
  <c r="HD2912" i="1"/>
  <c r="HD2911" i="1"/>
  <c r="HC2911" i="1"/>
  <c r="HB2911" i="1"/>
  <c r="HB2910" i="1"/>
  <c r="HC2910" i="1"/>
  <c r="HD2910" i="1"/>
  <c r="HB2909" i="1"/>
  <c r="HC2909" i="1"/>
  <c r="HD2909" i="1"/>
  <c r="HB2908" i="1"/>
  <c r="HC2908" i="1"/>
  <c r="HD2908" i="1"/>
  <c r="HB2907" i="1"/>
  <c r="HC2907" i="1"/>
  <c r="HD2907" i="1"/>
  <c r="HB2906" i="1"/>
  <c r="HC2906" i="1"/>
  <c r="HD2906" i="1"/>
  <c r="HB2905" i="1"/>
  <c r="HC2905" i="1"/>
  <c r="HD2905" i="1"/>
  <c r="HB2904" i="1"/>
  <c r="HC2904" i="1"/>
  <c r="HD2904" i="1"/>
  <c r="HB2903" i="1"/>
  <c r="HC2903" i="1"/>
  <c r="HD2903" i="1"/>
  <c r="HB2902" i="1"/>
  <c r="HC2902" i="1"/>
  <c r="HD2902" i="1"/>
  <c r="HB2901" i="1"/>
  <c r="HC2901" i="1"/>
  <c r="HD2901" i="1"/>
  <c r="HB2900" i="1"/>
  <c r="HC2900" i="1" l="1"/>
  <c r="HD2900" i="1"/>
  <c r="HB2899" i="1"/>
  <c r="HC2899" i="1"/>
  <c r="HD2899" i="1"/>
  <c r="HB2898" i="1"/>
  <c r="HC2898" i="1"/>
  <c r="HD2898" i="1"/>
  <c r="HB2897" i="1"/>
  <c r="HC2897" i="1"/>
  <c r="HD2897" i="1"/>
  <c r="HB2896" i="1"/>
  <c r="HC2896" i="1"/>
  <c r="HD2896" i="1"/>
  <c r="HB2895" i="1"/>
  <c r="HC2895" i="1"/>
  <c r="HD2895" i="1"/>
  <c r="HB2894" i="1"/>
  <c r="HC2894" i="1"/>
  <c r="HD2894" i="1"/>
  <c r="HB2893" i="1"/>
  <c r="HC2893" i="1"/>
  <c r="HD2893" i="1"/>
  <c r="HB2892" i="1"/>
  <c r="HC2892" i="1"/>
  <c r="HD2892" i="1"/>
  <c r="HB2891" i="1"/>
  <c r="HC2891" i="1"/>
  <c r="HD2891" i="1"/>
  <c r="HB2890" i="1"/>
  <c r="HC2890" i="1"/>
  <c r="HD2890" i="1"/>
  <c r="HB2889" i="1"/>
  <c r="HC2889" i="1"/>
  <c r="HD2889" i="1"/>
  <c r="HB2888" i="1"/>
  <c r="HC2888" i="1"/>
  <c r="HD2888" i="1"/>
  <c r="HB2887" i="1"/>
  <c r="HC2887" i="1"/>
  <c r="HD2887" i="1"/>
  <c r="HB2886" i="1"/>
  <c r="HC2886" i="1"/>
  <c r="HD2886" i="1"/>
  <c r="HB2885" i="1"/>
  <c r="HC2885" i="1"/>
  <c r="HD2885" i="1"/>
  <c r="HB2884" i="1"/>
  <c r="HB2883" i="1"/>
  <c r="HC2884" i="1"/>
  <c r="HD2884" i="1"/>
  <c r="HC2883" i="1"/>
  <c r="HD2883" i="1"/>
  <c r="HB2882" i="1"/>
  <c r="HC2882" i="1"/>
  <c r="HD2882" i="1"/>
  <c r="HB2881" i="1"/>
  <c r="HC2881" i="1"/>
  <c r="HD2881" i="1"/>
  <c r="HB2880" i="1"/>
  <c r="HC2880" i="1"/>
  <c r="HD2880" i="1"/>
  <c r="HB2879" i="1"/>
  <c r="HC2879" i="1"/>
  <c r="HD2879" i="1"/>
  <c r="HD2878" i="1"/>
  <c r="HC2878" i="1"/>
  <c r="HB2878" i="1"/>
  <c r="HB2876" i="1"/>
  <c r="HC2876" i="1"/>
  <c r="HD2876" i="1"/>
  <c r="HB2875" i="1"/>
  <c r="HC2875" i="1"/>
  <c r="HD2875" i="1"/>
  <c r="HB2874" i="1"/>
  <c r="HC2874" i="1"/>
  <c r="HD2874" i="1"/>
  <c r="HB2873" i="1"/>
  <c r="HC2873" i="1"/>
  <c r="HD2873" i="1"/>
  <c r="HB2872" i="1"/>
  <c r="HC2872" i="1"/>
  <c r="HD2872" i="1"/>
  <c r="HB2871" i="1"/>
  <c r="HC2871" i="1"/>
  <c r="HD2871" i="1"/>
  <c r="HB2870" i="1"/>
  <c r="HC2870" i="1"/>
  <c r="HD2870" i="1"/>
  <c r="HB2869" i="1"/>
  <c r="HC2869" i="1"/>
  <c r="HD2869" i="1"/>
  <c r="HB2868" i="1"/>
  <c r="HC2868" i="1"/>
  <c r="HD2868" i="1"/>
  <c r="HB2867" i="1"/>
  <c r="HC2867" i="1"/>
  <c r="HD2867" i="1"/>
  <c r="HD2865" i="1"/>
  <c r="HC2865" i="1"/>
  <c r="HB2865" i="1"/>
  <c r="HD2864" i="1"/>
  <c r="HC2864" i="1"/>
  <c r="HB2864" i="1"/>
  <c r="HD2863" i="1"/>
  <c r="HC2863" i="1"/>
  <c r="HB2863" i="1"/>
  <c r="HB2866" i="1"/>
  <c r="HC2866" i="1"/>
  <c r="HD2866" i="1"/>
  <c r="HB2862" i="1"/>
  <c r="HC2862" i="1"/>
  <c r="HD2862" i="1"/>
  <c r="HB2861" i="1"/>
  <c r="HC2861" i="1"/>
  <c r="HD2861" i="1"/>
  <c r="HB2860" i="1"/>
  <c r="HC2860" i="1"/>
  <c r="HD2860" i="1"/>
  <c r="HB2859" i="1"/>
  <c r="HC2859" i="1"/>
  <c r="HD2859" i="1"/>
  <c r="HB2858" i="1"/>
  <c r="HC2858" i="1"/>
  <c r="HD2858" i="1"/>
  <c r="HB2857" i="1"/>
  <c r="HC2857" i="1"/>
  <c r="HD2857" i="1"/>
  <c r="HB2856" i="1"/>
  <c r="AH2856" i="1"/>
  <c r="AI2856" i="1"/>
  <c r="HC2856" i="1"/>
  <c r="HD2856" i="1"/>
  <c r="HB2855" i="1"/>
  <c r="AH2855" i="1"/>
  <c r="AI2855" i="1"/>
  <c r="AJ2855" i="1"/>
  <c r="HC2855" i="1"/>
  <c r="HD2855" i="1"/>
  <c r="HB2854" i="1"/>
  <c r="AH2854" i="1"/>
  <c r="AI2854" i="1"/>
  <c r="AJ2854" i="1"/>
  <c r="HC2854" i="1"/>
  <c r="HD2854" i="1"/>
  <c r="HC2853" i="1"/>
  <c r="HD2853" i="1"/>
  <c r="AH2853" i="1"/>
  <c r="AI2853" i="1"/>
  <c r="AJ2853" i="1"/>
  <c r="HB2853" i="1"/>
  <c r="HD2852" i="1"/>
  <c r="HC2852" i="1"/>
  <c r="HB2852" i="1"/>
  <c r="AJ2852" i="1"/>
  <c r="AI2852" i="1"/>
  <c r="AH2852" i="1"/>
  <c r="AH2851" i="1"/>
  <c r="AI2851" i="1"/>
  <c r="AJ2851" i="1"/>
  <c r="HC2851" i="1"/>
  <c r="HD2851" i="1"/>
  <c r="HB2850" i="1"/>
  <c r="AH2850" i="1"/>
  <c r="AI2850" i="1"/>
  <c r="AJ2850" i="1"/>
  <c r="HC2850" i="1"/>
  <c r="HD2850" i="1"/>
  <c r="HB2849" i="1"/>
  <c r="AH2849" i="1"/>
  <c r="AI2849" i="1"/>
  <c r="AJ2849" i="1"/>
  <c r="HC2849" i="1"/>
  <c r="HD2849" i="1"/>
  <c r="HB2848" i="1"/>
  <c r="AH2848" i="1"/>
  <c r="AI2848" i="1"/>
  <c r="AJ2848" i="1"/>
  <c r="HC2848" i="1"/>
  <c r="HD2848" i="1"/>
  <c r="HB2847" i="1"/>
  <c r="AH2847" i="1"/>
  <c r="AI2847" i="1"/>
  <c r="AJ2847" i="1"/>
  <c r="HC2847" i="1"/>
  <c r="HD2847" i="1"/>
  <c r="HB2846" i="1"/>
  <c r="AH2846" i="1"/>
  <c r="AI2846" i="1"/>
  <c r="AJ2846" i="1"/>
  <c r="HC2846" i="1"/>
  <c r="HD2846" i="1"/>
  <c r="HB2845" i="1"/>
  <c r="AH2845" i="1"/>
  <c r="AI2845" i="1"/>
  <c r="AJ2845" i="1"/>
  <c r="HC2845" i="1"/>
  <c r="HD2845" i="1"/>
  <c r="HB2844" i="1"/>
  <c r="AH2844" i="1"/>
  <c r="AI2844" i="1"/>
  <c r="AJ2844" i="1"/>
  <c r="HC2844" i="1"/>
  <c r="HD2844" i="1"/>
  <c r="HB2843" i="1"/>
  <c r="AH2843" i="1"/>
  <c r="AI2843" i="1"/>
  <c r="AJ2843" i="1"/>
  <c r="HC2843" i="1"/>
  <c r="HD2843" i="1"/>
  <c r="HB2842" i="1"/>
  <c r="AH2842" i="1"/>
  <c r="AI2842" i="1"/>
  <c r="AJ2842" i="1"/>
  <c r="HC2842" i="1"/>
  <c r="HD2842" i="1"/>
  <c r="HB2841" i="1"/>
  <c r="AH2841" i="1"/>
  <c r="AI2841" i="1"/>
  <c r="AJ2841" i="1"/>
  <c r="HC2841" i="1"/>
  <c r="HD2841" i="1"/>
  <c r="HB2840" i="1"/>
  <c r="AH2840" i="1"/>
  <c r="AI2840" i="1"/>
  <c r="AJ2840" i="1"/>
  <c r="HC2840" i="1"/>
  <c r="HD2840" i="1"/>
  <c r="HB2839" i="1"/>
  <c r="AH2839" i="1"/>
  <c r="AI2839" i="1"/>
  <c r="AJ2839" i="1"/>
  <c r="HC2839" i="1"/>
  <c r="HD2839" i="1"/>
  <c r="HB2838" i="1"/>
  <c r="AH2838" i="1"/>
  <c r="AI2838" i="1"/>
  <c r="AJ2838" i="1"/>
  <c r="HC2838" i="1"/>
  <c r="HD2838" i="1"/>
  <c r="HB2837" i="1"/>
  <c r="AH2837" i="1"/>
  <c r="AI2837" i="1"/>
  <c r="AJ2837" i="1"/>
  <c r="HC2837" i="1"/>
  <c r="HD2837" i="1"/>
  <c r="HB2836" i="1"/>
  <c r="AH2836" i="1"/>
  <c r="AI2836" i="1"/>
  <c r="AJ2836" i="1"/>
  <c r="HC2836" i="1"/>
  <c r="HD2836" i="1"/>
  <c r="HB2835" i="1"/>
  <c r="AH2835" i="1"/>
  <c r="AI2835" i="1"/>
  <c r="AJ2835" i="1"/>
  <c r="HC2835" i="1"/>
  <c r="HD2835" i="1"/>
  <c r="HB2834" i="1"/>
  <c r="AH2834" i="1"/>
  <c r="AI2834" i="1"/>
  <c r="AJ2834" i="1"/>
  <c r="HC2834" i="1"/>
  <c r="HD2834" i="1"/>
  <c r="HB2833" i="1"/>
  <c r="AH2833" i="1"/>
  <c r="AI2833" i="1"/>
  <c r="AJ2833" i="1"/>
  <c r="HC2833" i="1"/>
  <c r="HD2833" i="1"/>
  <c r="HB2832" i="1"/>
  <c r="AH2832" i="1"/>
  <c r="AI2832" i="1"/>
  <c r="AJ2832" i="1"/>
  <c r="HC2832" i="1"/>
  <c r="HD2832" i="1"/>
  <c r="HB2831" i="1"/>
  <c r="AH2831" i="1"/>
  <c r="AI2831" i="1"/>
  <c r="AJ2831" i="1"/>
  <c r="HC2831" i="1"/>
  <c r="HD2831" i="1"/>
  <c r="HB2830" i="1"/>
  <c r="AH2830" i="1"/>
  <c r="AI2830" i="1"/>
  <c r="AJ2830" i="1"/>
  <c r="HC2830" i="1"/>
  <c r="HD2830" i="1"/>
  <c r="HB2829" i="1"/>
  <c r="AH2829" i="1"/>
  <c r="AI2829" i="1"/>
  <c r="AJ2829" i="1"/>
  <c r="HC2829" i="1"/>
  <c r="HD2829" i="1"/>
  <c r="HB2828" i="1"/>
  <c r="AH2828" i="1"/>
  <c r="AI2828" i="1"/>
  <c r="AJ2828" i="1"/>
  <c r="HC2828" i="1"/>
  <c r="HD2828" i="1"/>
  <c r="HB2827" i="1"/>
  <c r="AH2827" i="1"/>
  <c r="AI2827" i="1"/>
  <c r="AJ2827" i="1"/>
  <c r="HC2827" i="1"/>
  <c r="HD2827" i="1"/>
  <c r="HB2826" i="1"/>
  <c r="AH2826" i="1"/>
  <c r="AI2826" i="1"/>
  <c r="AJ2826" i="1"/>
  <c r="HC2826" i="1"/>
  <c r="HD2826" i="1"/>
  <c r="HB2825" i="1"/>
  <c r="AH2825" i="1"/>
  <c r="AI2825" i="1"/>
  <c r="AJ2825" i="1"/>
  <c r="HC2825" i="1"/>
  <c r="HD2825" i="1"/>
  <c r="HB2824" i="1"/>
  <c r="AH2824" i="1"/>
  <c r="AI2824" i="1"/>
  <c r="AJ2824" i="1"/>
  <c r="HC2824" i="1"/>
  <c r="HD2824" i="1"/>
  <c r="HB2823" i="1"/>
  <c r="AH2823" i="1"/>
  <c r="AI2823" i="1"/>
  <c r="AJ2823" i="1"/>
  <c r="HC2823" i="1"/>
  <c r="HD2823" i="1"/>
  <c r="HB2816" i="1"/>
  <c r="HB2817" i="1"/>
  <c r="HB2818" i="1"/>
  <c r="HB2819" i="1"/>
  <c r="HB2820" i="1"/>
  <c r="HB2821" i="1"/>
  <c r="HB2822" i="1"/>
  <c r="AH2822" i="1"/>
  <c r="AI2822" i="1"/>
  <c r="AJ2822" i="1"/>
  <c r="HC2822" i="1"/>
  <c r="HD2822" i="1"/>
  <c r="AH2821" i="1"/>
  <c r="AI2821" i="1"/>
  <c r="AJ2821" i="1"/>
  <c r="HC2821" i="1"/>
  <c r="HD2821" i="1"/>
  <c r="AH2820" i="1"/>
  <c r="AI2820" i="1"/>
  <c r="AJ2820" i="1"/>
  <c r="HC2820" i="1"/>
  <c r="HD2820" i="1"/>
  <c r="AH2819" i="1"/>
  <c r="AI2819" i="1"/>
  <c r="AJ2819" i="1"/>
  <c r="HC2819" i="1"/>
  <c r="HD2819" i="1"/>
  <c r="AJ2818" i="1"/>
  <c r="AI2818" i="1"/>
  <c r="AH2818" i="1"/>
  <c r="HD2818" i="1"/>
  <c r="HC2818" i="1"/>
  <c r="AH2817" i="1"/>
  <c r="AI2817" i="1"/>
  <c r="AJ2817" i="1"/>
  <c r="HC2817" i="1"/>
  <c r="HD2817" i="1"/>
  <c r="AH2816" i="1"/>
  <c r="AI2816" i="1"/>
  <c r="AJ2816" i="1"/>
  <c r="HC2816" i="1"/>
  <c r="HD2816" i="1"/>
  <c r="HB2815" i="1"/>
  <c r="AH2815" i="1"/>
  <c r="AI2815" i="1"/>
  <c r="AJ2815" i="1"/>
  <c r="HC2815" i="1"/>
  <c r="HD2815" i="1"/>
  <c r="HB2814" i="1"/>
  <c r="AH2814" i="1"/>
  <c r="AI2814" i="1"/>
  <c r="AJ2814" i="1"/>
  <c r="HC2814" i="1"/>
  <c r="HD2814" i="1"/>
  <c r="HB2813" i="1"/>
  <c r="AH2813" i="1"/>
  <c r="AI2813" i="1"/>
  <c r="AJ2813" i="1"/>
  <c r="HC2813" i="1"/>
  <c r="HD2813" i="1"/>
  <c r="HB2812" i="1"/>
  <c r="AH2812" i="1"/>
  <c r="AI2812" i="1"/>
  <c r="AJ2812" i="1"/>
  <c r="HC2812" i="1"/>
  <c r="HD2812" i="1"/>
  <c r="HB2811" i="1"/>
  <c r="AH2811" i="1"/>
  <c r="AI2811" i="1"/>
  <c r="AJ2811" i="1"/>
  <c r="HC2811" i="1"/>
  <c r="HD2811" i="1"/>
  <c r="HB2810" i="1"/>
  <c r="AH2810" i="1"/>
  <c r="AI2810" i="1"/>
  <c r="AJ2810" i="1"/>
  <c r="HC2810" i="1"/>
  <c r="HD2810" i="1"/>
  <c r="HB2809" i="1"/>
  <c r="AH2809" i="1"/>
  <c r="AI2809" i="1"/>
  <c r="AJ2809" i="1"/>
  <c r="HC2809" i="1"/>
  <c r="HD2809" i="1"/>
  <c r="HB2808" i="1"/>
  <c r="AH2808" i="1"/>
  <c r="AI2808" i="1"/>
  <c r="AJ2808" i="1"/>
  <c r="HC2808" i="1"/>
  <c r="HD2808" i="1"/>
  <c r="HB2807" i="1"/>
  <c r="AH2807" i="1"/>
  <c r="AI2807" i="1"/>
  <c r="AJ2807" i="1"/>
  <c r="HC2807" i="1"/>
  <c r="HD2807" i="1"/>
  <c r="HB2806" i="1"/>
  <c r="AH2806" i="1"/>
  <c r="AI2806" i="1"/>
  <c r="AJ2806" i="1"/>
  <c r="HC2806" i="1"/>
  <c r="HD2806" i="1"/>
  <c r="HB2805" i="1"/>
  <c r="AH2805" i="1"/>
  <c r="AI2805" i="1"/>
  <c r="AJ2805" i="1"/>
  <c r="HC2805" i="1"/>
  <c r="HD2805" i="1"/>
  <c r="HB2804" i="1"/>
  <c r="AH2804" i="1"/>
  <c r="AI2804" i="1"/>
  <c r="AJ2804" i="1"/>
  <c r="HC2804" i="1"/>
  <c r="HD2804" i="1"/>
  <c r="HB2803" i="1"/>
  <c r="AH2803" i="1"/>
  <c r="AI2803" i="1"/>
  <c r="AJ2803" i="1"/>
  <c r="HC2803" i="1"/>
  <c r="HD2803" i="1"/>
  <c r="HB2802" i="1"/>
  <c r="AH2802" i="1"/>
  <c r="AI2802" i="1"/>
  <c r="AJ2802" i="1"/>
  <c r="HC2802" i="1"/>
  <c r="HD2802" i="1"/>
  <c r="HB2801" i="1"/>
  <c r="AH2801" i="1"/>
  <c r="AI2801" i="1"/>
  <c r="AJ2801" i="1"/>
  <c r="HC2801" i="1"/>
  <c r="HD2801" i="1"/>
  <c r="HB2800" i="1"/>
  <c r="AH2800" i="1"/>
  <c r="AI2800" i="1"/>
  <c r="AJ2800" i="1"/>
  <c r="HC2800" i="1"/>
  <c r="HD2800" i="1"/>
  <c r="HB2799" i="1"/>
  <c r="AH2799" i="1"/>
  <c r="AI2799" i="1"/>
  <c r="AJ2799" i="1"/>
  <c r="HC2799" i="1"/>
  <c r="HD2799" i="1"/>
  <c r="HD2797" i="1"/>
  <c r="HC2797" i="1"/>
  <c r="HB2797" i="1"/>
  <c r="AJ2797" i="1"/>
  <c r="AI2797" i="1"/>
  <c r="AH2797" i="1"/>
  <c r="HD2798" i="1"/>
  <c r="HC2798" i="1"/>
  <c r="HB2798" i="1"/>
  <c r="AJ2798" i="1"/>
  <c r="AI2798" i="1"/>
  <c r="AH2798" i="1"/>
  <c r="HB2796" i="1"/>
  <c r="AH2796" i="1"/>
  <c r="AI2796" i="1"/>
  <c r="AJ2796" i="1"/>
  <c r="HC2796" i="1"/>
  <c r="HD2796" i="1"/>
  <c r="HB2795" i="1"/>
  <c r="AH2795" i="1"/>
  <c r="AI2795" i="1"/>
  <c r="AJ2795" i="1"/>
  <c r="HC2795" i="1"/>
  <c r="HD2795" i="1"/>
  <c r="HB2794" i="1"/>
  <c r="AH2794" i="1"/>
  <c r="AI2794" i="1"/>
  <c r="AJ2794" i="1"/>
  <c r="HC2794" i="1"/>
  <c r="HD2794" i="1"/>
  <c r="HD2793" i="1"/>
  <c r="HC2793" i="1"/>
  <c r="AJ2793" i="1"/>
  <c r="AI2793" i="1"/>
  <c r="AH2793" i="1"/>
  <c r="HB2793" i="1"/>
  <c r="HB2792" i="1"/>
  <c r="AH2792" i="1"/>
  <c r="AI2792" i="1"/>
  <c r="AJ2792" i="1"/>
  <c r="HC2792" i="1"/>
  <c r="HD2792" i="1"/>
  <c r="HB2791" i="1"/>
  <c r="AH2791" i="1"/>
  <c r="AI2791" i="1"/>
  <c r="AJ2791" i="1"/>
  <c r="HC2791" i="1"/>
  <c r="HD2791" i="1"/>
  <c r="HB2790" i="1"/>
  <c r="AH2790" i="1"/>
  <c r="AI2790" i="1"/>
  <c r="AJ2790" i="1"/>
  <c r="HC2790" i="1"/>
  <c r="HD2790" i="1"/>
  <c r="HB2789" i="1"/>
  <c r="AH2789" i="1"/>
  <c r="AI2789" i="1"/>
  <c r="AJ2789" i="1"/>
  <c r="HC2789" i="1"/>
  <c r="HD2789" i="1"/>
  <c r="HB2788" i="1"/>
  <c r="AH2788" i="1"/>
  <c r="AI2788" i="1"/>
  <c r="AJ2788" i="1"/>
  <c r="HC2788" i="1"/>
  <c r="HD2788" i="1"/>
  <c r="HB2787" i="1"/>
  <c r="AH2787" i="1"/>
  <c r="AI2787" i="1"/>
  <c r="AJ2787" i="1"/>
  <c r="HC2787" i="1"/>
  <c r="HD2787" i="1"/>
  <c r="HB2786" i="1"/>
  <c r="AH2786" i="1"/>
  <c r="AI2786" i="1"/>
  <c r="AJ2786" i="1"/>
  <c r="HC2786" i="1"/>
  <c r="HD2786" i="1"/>
  <c r="HB2785" i="1"/>
  <c r="AH2785" i="1"/>
  <c r="AI2785" i="1"/>
  <c r="AJ2785" i="1"/>
  <c r="HC2785" i="1"/>
  <c r="HD2785" i="1"/>
  <c r="HB2784" i="1"/>
  <c r="AH2784" i="1"/>
  <c r="AI2784" i="1"/>
  <c r="AJ2784" i="1"/>
  <c r="HC2784" i="1"/>
  <c r="HD2784" i="1"/>
  <c r="HB2783" i="1"/>
  <c r="AH2783" i="1"/>
  <c r="AI2783" i="1"/>
  <c r="AJ2783" i="1"/>
  <c r="HC2783" i="1"/>
  <c r="HD2783" i="1"/>
  <c r="HB2782" i="1"/>
  <c r="AH2782" i="1"/>
  <c r="AI2782" i="1"/>
  <c r="AJ2782" i="1"/>
  <c r="HC2782" i="1"/>
  <c r="HD2782" i="1"/>
  <c r="HB2781" i="1"/>
  <c r="AH2781" i="1"/>
  <c r="AI2781" i="1"/>
  <c r="AJ2781" i="1"/>
  <c r="HC2781" i="1"/>
  <c r="HD2781" i="1"/>
  <c r="HD2780" i="1"/>
  <c r="HC2780" i="1"/>
  <c r="AJ2780" i="1"/>
  <c r="AI2780" i="1"/>
  <c r="AH2780" i="1"/>
  <c r="HB2780" i="1"/>
  <c r="HB2779" i="1"/>
  <c r="AH2779" i="1"/>
  <c r="AI2779" i="1"/>
  <c r="AJ2779" i="1"/>
  <c r="HC2779" i="1"/>
  <c r="HD2779" i="1"/>
  <c r="HB2778" i="1"/>
  <c r="AH2778" i="1"/>
  <c r="AI2778" i="1"/>
  <c r="AJ2778" i="1"/>
  <c r="HC2778" i="1"/>
  <c r="HD2778" i="1"/>
  <c r="HB2777" i="1"/>
  <c r="AH2777" i="1"/>
  <c r="AI2777" i="1"/>
  <c r="AJ2777" i="1"/>
  <c r="HC2777" i="1"/>
  <c r="HD2777" i="1"/>
  <c r="HB2776" i="1"/>
  <c r="AH2776" i="1"/>
  <c r="AI2776" i="1"/>
  <c r="AJ2776" i="1"/>
  <c r="HC2776" i="1"/>
  <c r="HD2776" i="1"/>
  <c r="HB2775" i="1"/>
  <c r="AH2775" i="1"/>
  <c r="AI2775" i="1"/>
  <c r="AJ2775" i="1"/>
  <c r="HC2775" i="1"/>
  <c r="HD2775" i="1"/>
  <c r="HB2774" i="1"/>
  <c r="AH2774" i="1"/>
  <c r="AI2774" i="1"/>
  <c r="AJ2774" i="1"/>
  <c r="HC2774" i="1"/>
  <c r="HD2774" i="1"/>
  <c r="HB2773" i="1"/>
  <c r="AH2773" i="1"/>
  <c r="AI2773" i="1"/>
  <c r="AJ2773" i="1"/>
  <c r="HC2773" i="1"/>
  <c r="HD2773" i="1"/>
  <c r="HB2772" i="1"/>
  <c r="AH2772" i="1"/>
  <c r="AI2772" i="1"/>
  <c r="AJ2772" i="1"/>
  <c r="HC2772" i="1"/>
  <c r="HD2772" i="1"/>
  <c r="HB2771" i="1"/>
  <c r="AH2771" i="1"/>
  <c r="AI2771" i="1"/>
  <c r="AJ2771" i="1"/>
  <c r="HC2771" i="1"/>
  <c r="HD2771" i="1"/>
  <c r="HB2770" i="1"/>
  <c r="AH2770" i="1"/>
  <c r="AI2770" i="1"/>
  <c r="AJ2770" i="1"/>
  <c r="HC2770" i="1"/>
  <c r="HD2770" i="1"/>
  <c r="HB2769" i="1"/>
  <c r="AH2769" i="1"/>
  <c r="AI2769" i="1"/>
  <c r="AJ2769" i="1"/>
  <c r="HC2769" i="1"/>
  <c r="HD2769" i="1"/>
  <c r="HB2768" i="1"/>
  <c r="AH2768" i="1"/>
  <c r="AI2768" i="1"/>
  <c r="AJ2768" i="1"/>
  <c r="HC2768" i="1"/>
  <c r="HD2768" i="1"/>
  <c r="HB2767" i="1"/>
  <c r="AH2767" i="1"/>
  <c r="AI2767" i="1"/>
  <c r="AJ2767" i="1"/>
  <c r="HC2767" i="1"/>
  <c r="HD2767" i="1"/>
  <c r="HB2766" i="1"/>
  <c r="AH2766" i="1"/>
  <c r="AI2766" i="1"/>
  <c r="AJ2766" i="1"/>
  <c r="HC2766" i="1"/>
  <c r="HD2766" i="1"/>
  <c r="HB2765" i="1"/>
  <c r="AH2765" i="1"/>
  <c r="AI2765" i="1"/>
  <c r="AJ2765" i="1"/>
  <c r="HC2765" i="1"/>
  <c r="HD2765" i="1"/>
  <c r="HB2764" i="1"/>
  <c r="AH2764" i="1"/>
  <c r="AI2764" i="1"/>
  <c r="AJ2764" i="1"/>
  <c r="HC2764" i="1"/>
  <c r="HD2764" i="1"/>
  <c r="HB2763" i="1"/>
  <c r="AH2763" i="1"/>
  <c r="AI2763" i="1"/>
  <c r="AJ2763" i="1"/>
  <c r="HC2763" i="1"/>
  <c r="HD2763" i="1"/>
  <c r="HB2762" i="1"/>
  <c r="AH2762" i="1"/>
  <c r="AI2762" i="1"/>
  <c r="AJ2762" i="1"/>
  <c r="HC2762" i="1"/>
  <c r="HD2762" i="1"/>
  <c r="HB2761" i="1"/>
  <c r="AH2761" i="1"/>
  <c r="AI2761" i="1"/>
  <c r="AJ2761" i="1"/>
  <c r="HC2761" i="1"/>
  <c r="HD2761" i="1"/>
  <c r="HB2760" i="1"/>
  <c r="AH2760" i="1"/>
  <c r="AI2760" i="1"/>
  <c r="AJ2760" i="1"/>
  <c r="HC2760" i="1"/>
  <c r="HD2760" i="1"/>
  <c r="HB2759" i="1"/>
  <c r="AH2759" i="1"/>
  <c r="AI2759" i="1"/>
  <c r="AJ2759" i="1"/>
  <c r="HC2759" i="1"/>
  <c r="HD2759" i="1"/>
  <c r="HB2758" i="1"/>
  <c r="AH2758" i="1"/>
  <c r="AI2758" i="1"/>
  <c r="AJ2758" i="1"/>
  <c r="HC2758" i="1"/>
  <c r="HD2758" i="1"/>
  <c r="HB2757" i="1"/>
  <c r="AH2757" i="1"/>
  <c r="AI2757" i="1"/>
  <c r="AJ2757" i="1"/>
  <c r="HC2757" i="1"/>
  <c r="HD2757" i="1"/>
  <c r="HB2756" i="1"/>
  <c r="AH2756" i="1"/>
  <c r="AI2756" i="1"/>
  <c r="AJ2756" i="1"/>
  <c r="HC2756" i="1"/>
  <c r="HD2756" i="1"/>
  <c r="HB2755" i="1"/>
  <c r="AH2755" i="1"/>
  <c r="AI2755" i="1"/>
  <c r="AJ2755" i="1"/>
  <c r="HC2755" i="1"/>
  <c r="HD2755" i="1"/>
  <c r="HB2754" i="1"/>
  <c r="AH2754" i="1"/>
  <c r="AI2754" i="1"/>
  <c r="AJ2754" i="1"/>
  <c r="HC2754" i="1"/>
  <c r="HD2754" i="1"/>
  <c r="HB2753" i="1"/>
  <c r="AH2753" i="1"/>
  <c r="AI2753" i="1"/>
  <c r="AJ2753" i="1"/>
  <c r="HC2753" i="1"/>
  <c r="HD2753" i="1"/>
  <c r="HB2752" i="1"/>
  <c r="AH2752" i="1"/>
  <c r="AI2752" i="1"/>
  <c r="AJ2752" i="1"/>
  <c r="HC2752" i="1"/>
  <c r="HD2752" i="1"/>
  <c r="HB2751" i="1"/>
  <c r="AH2751" i="1"/>
  <c r="AI2751" i="1"/>
  <c r="AJ2751" i="1"/>
  <c r="HC2751" i="1"/>
  <c r="HD2751" i="1"/>
  <c r="HB2750" i="1"/>
  <c r="AH2750" i="1"/>
  <c r="AI2750" i="1"/>
  <c r="AJ2750" i="1"/>
  <c r="HC2750" i="1"/>
  <c r="HD2750" i="1"/>
  <c r="HB2749" i="1"/>
  <c r="AH2749" i="1"/>
  <c r="AI2749" i="1"/>
  <c r="AJ2749" i="1"/>
  <c r="HC2749" i="1"/>
  <c r="HD2749" i="1"/>
  <c r="HB2748" i="1"/>
  <c r="AH2748" i="1"/>
  <c r="AI2748" i="1"/>
  <c r="AJ2748" i="1"/>
  <c r="HC2748" i="1"/>
  <c r="HD2748" i="1"/>
  <c r="HB2747" i="1"/>
  <c r="AH2747" i="1"/>
  <c r="AI2747" i="1"/>
  <c r="AJ2747" i="1"/>
  <c r="HC2747" i="1"/>
  <c r="HD2747" i="1"/>
  <c r="HB2746" i="1"/>
  <c r="AH2746" i="1"/>
  <c r="AI2746" i="1"/>
  <c r="AJ2746" i="1"/>
  <c r="HC2746" i="1"/>
  <c r="HD2746" i="1"/>
  <c r="HB2745" i="1"/>
  <c r="AH2745" i="1"/>
  <c r="AI2745" i="1"/>
  <c r="AJ2745" i="1"/>
  <c r="HC2745" i="1"/>
  <c r="HD2745" i="1"/>
  <c r="HD2744" i="1"/>
  <c r="HC2744" i="1"/>
  <c r="HC2743" i="1"/>
  <c r="AH2744" i="1"/>
  <c r="AJ2744" i="1"/>
  <c r="AI2744" i="1"/>
  <c r="HB2744" i="1"/>
  <c r="HB2743" i="1"/>
  <c r="AH2743" i="1"/>
  <c r="AI2743" i="1"/>
  <c r="AJ2743" i="1"/>
  <c r="HD2743" i="1"/>
  <c r="HB2742" i="1"/>
  <c r="AH2742" i="1"/>
  <c r="AI2742" i="1"/>
  <c r="AJ2742" i="1"/>
  <c r="HC2742" i="1"/>
  <c r="HD2742" i="1"/>
  <c r="HB2741" i="1"/>
  <c r="AH2741" i="1"/>
  <c r="AI2741" i="1"/>
  <c r="AJ2741" i="1"/>
  <c r="HC2741" i="1"/>
  <c r="HD2741" i="1"/>
  <c r="HB2740" i="1"/>
  <c r="AH2740" i="1"/>
  <c r="AI2740" i="1"/>
  <c r="AJ2740" i="1"/>
  <c r="HC2740" i="1"/>
  <c r="HD2740" i="1"/>
  <c r="HB2739" i="1"/>
  <c r="AH2739" i="1"/>
  <c r="AI2739" i="1"/>
  <c r="AJ2739" i="1"/>
  <c r="HC2739" i="1"/>
  <c r="HD2739" i="1"/>
  <c r="HB2738" i="1"/>
  <c r="AH2738" i="1"/>
  <c r="AI2738" i="1"/>
  <c r="AJ2738" i="1"/>
  <c r="HC2738" i="1"/>
  <c r="HD2738" i="1"/>
  <c r="HB2737" i="1"/>
  <c r="AH2737" i="1"/>
  <c r="AI2737" i="1"/>
  <c r="AJ2737" i="1"/>
  <c r="HC2737" i="1"/>
  <c r="HD2737" i="1"/>
  <c r="HB2736" i="1"/>
  <c r="AH2736" i="1"/>
  <c r="AI2736" i="1"/>
  <c r="AJ2736" i="1"/>
  <c r="HC2736" i="1"/>
  <c r="HD2736" i="1"/>
  <c r="HB2735" i="1"/>
  <c r="HD2734" i="1"/>
  <c r="AH2735" i="1"/>
  <c r="AI2735" i="1"/>
  <c r="AJ2735" i="1"/>
  <c r="HC2735" i="1"/>
  <c r="HD2735" i="1"/>
  <c r="HB2734" i="1"/>
  <c r="AH2734" i="1"/>
  <c r="AI2734" i="1"/>
  <c r="AJ2734" i="1"/>
  <c r="HC2734" i="1"/>
  <c r="HB2733" i="1"/>
  <c r="AH2733" i="1"/>
  <c r="AI2733" i="1"/>
  <c r="AJ2733" i="1"/>
  <c r="HC2733" i="1"/>
  <c r="HD2733" i="1"/>
  <c r="HB2732" i="1"/>
  <c r="AH2732" i="1"/>
  <c r="AI2732" i="1"/>
  <c r="AJ2732" i="1"/>
  <c r="HC2732" i="1"/>
  <c r="HD2732" i="1"/>
  <c r="HB2731" i="1"/>
  <c r="AH2731" i="1"/>
  <c r="AI2731" i="1"/>
  <c r="AJ2731" i="1"/>
  <c r="HC2731" i="1"/>
  <c r="HD2731" i="1"/>
  <c r="HB2730" i="1"/>
  <c r="AH2730" i="1"/>
  <c r="AI2730" i="1"/>
  <c r="AJ2730" i="1"/>
  <c r="HC2730" i="1"/>
  <c r="HD2730" i="1"/>
  <c r="HB2729" i="1"/>
  <c r="AH2729" i="1"/>
  <c r="AI2729" i="1"/>
  <c r="AJ2729" i="1"/>
  <c r="HC2729" i="1"/>
  <c r="HD2729" i="1"/>
  <c r="HD2728" i="1"/>
  <c r="HC2728" i="1"/>
  <c r="AJ2728" i="1"/>
  <c r="AI2728" i="1"/>
  <c r="AH2728" i="1"/>
  <c r="HB2728" i="1"/>
  <c r="HD2727" i="1"/>
  <c r="HC2727" i="1"/>
  <c r="AJ2727" i="1"/>
  <c r="AI2727" i="1"/>
  <c r="AH2727" i="1"/>
  <c r="HB2727" i="1"/>
  <c r="HB2726" i="1"/>
  <c r="AH2726" i="1"/>
  <c r="AI2726" i="1"/>
  <c r="AJ2726" i="1"/>
  <c r="HC2726" i="1"/>
  <c r="HD2726" i="1"/>
  <c r="HB2725" i="1"/>
  <c r="AH2725" i="1"/>
  <c r="AI2725" i="1"/>
  <c r="AJ2725" i="1"/>
  <c r="HC2725" i="1"/>
  <c r="HD2725" i="1"/>
  <c r="HB2724" i="1"/>
  <c r="AH2724" i="1"/>
  <c r="AI2724" i="1"/>
  <c r="AJ2724" i="1"/>
  <c r="HC2724" i="1"/>
  <c r="HD2724" i="1"/>
  <c r="HD2723" i="1"/>
  <c r="HC2723" i="1"/>
  <c r="AJ2723" i="1"/>
  <c r="AI2723" i="1"/>
  <c r="AH2723" i="1"/>
  <c r="HB2723" i="1"/>
  <c r="HB2722" i="1"/>
  <c r="AH2722" i="1"/>
  <c r="AI2722" i="1"/>
  <c r="AJ2722" i="1"/>
  <c r="HC2722" i="1"/>
  <c r="HD2722" i="1"/>
  <c r="HB2721" i="1"/>
  <c r="AH2721" i="1"/>
  <c r="AI2721" i="1"/>
  <c r="AJ2721" i="1"/>
  <c r="HC2721" i="1"/>
  <c r="HD2721" i="1"/>
  <c r="HB2720" i="1"/>
  <c r="AH2720" i="1"/>
  <c r="AI2720" i="1"/>
  <c r="AJ2720" i="1"/>
  <c r="HC2720" i="1"/>
  <c r="HD2720" i="1"/>
  <c r="HB2719" i="1"/>
  <c r="AH2719" i="1"/>
  <c r="AI2719" i="1"/>
  <c r="AJ2719" i="1"/>
  <c r="HC2719" i="1"/>
  <c r="HD2719" i="1"/>
  <c r="HD2718" i="1"/>
  <c r="HC2718" i="1"/>
  <c r="AJ2718" i="1"/>
  <c r="AI2718" i="1"/>
  <c r="AH2718" i="1"/>
  <c r="HB2718" i="1"/>
  <c r="HB2717" i="1"/>
  <c r="AH2717" i="1"/>
  <c r="AI2717" i="1"/>
  <c r="AJ2717" i="1"/>
  <c r="HC2717" i="1"/>
  <c r="HD2717" i="1"/>
  <c r="HB2716" i="1"/>
  <c r="AH2716" i="1"/>
  <c r="AI2716" i="1"/>
  <c r="AJ2716" i="1"/>
  <c r="HC2716" i="1"/>
  <c r="HD2716" i="1"/>
  <c r="HB2715" i="1"/>
  <c r="AH2715" i="1"/>
  <c r="AI2715" i="1"/>
  <c r="AJ2715" i="1"/>
  <c r="HC2715" i="1"/>
  <c r="HD2715" i="1"/>
  <c r="HB2714" i="1"/>
  <c r="AH2714" i="1"/>
  <c r="AI2714" i="1"/>
  <c r="AJ2714" i="1"/>
  <c r="HC2714" i="1"/>
  <c r="HD2714" i="1"/>
  <c r="HB2713" i="1"/>
  <c r="AH2713" i="1"/>
  <c r="AI2713" i="1"/>
  <c r="AJ2713" i="1"/>
  <c r="HC2713" i="1"/>
  <c r="HD2713" i="1"/>
  <c r="HB2712" i="1"/>
  <c r="AH2712" i="1"/>
  <c r="AI2712" i="1"/>
  <c r="AJ2712" i="1"/>
  <c r="HC2712" i="1"/>
  <c r="HD2712" i="1"/>
  <c r="HB2711" i="1"/>
  <c r="AH2711" i="1"/>
  <c r="AI2711" i="1"/>
  <c r="AJ2711" i="1"/>
  <c r="HC2711" i="1"/>
  <c r="HD2711" i="1"/>
  <c r="HB2710" i="1"/>
  <c r="AH2710" i="1"/>
  <c r="AI2710" i="1"/>
  <c r="AJ2710" i="1"/>
  <c r="HC2710" i="1"/>
  <c r="HD2710" i="1"/>
  <c r="HB2709" i="1"/>
  <c r="AH2709" i="1"/>
  <c r="AI2709" i="1"/>
  <c r="AJ2709" i="1"/>
  <c r="HC2709" i="1"/>
  <c r="HD2709" i="1"/>
  <c r="HB2708" i="1"/>
  <c r="AH2708" i="1"/>
  <c r="AI2708" i="1"/>
  <c r="AJ2708" i="1"/>
  <c r="HC2708" i="1"/>
  <c r="HD2708" i="1"/>
  <c r="HB2707" i="1"/>
  <c r="AH2707" i="1"/>
  <c r="AI2707" i="1"/>
  <c r="AJ2707" i="1"/>
  <c r="HC2707" i="1"/>
  <c r="HD2707" i="1"/>
  <c r="HB2706" i="1"/>
  <c r="AH2706" i="1"/>
  <c r="AI2706" i="1"/>
  <c r="AJ2706" i="1"/>
  <c r="HC2706" i="1"/>
  <c r="HD2706" i="1"/>
  <c r="HB2705" i="1"/>
  <c r="AH2705" i="1"/>
  <c r="AI2705" i="1"/>
  <c r="AJ2705" i="1"/>
  <c r="HC2705" i="1"/>
  <c r="HD2705" i="1"/>
  <c r="HB2704" i="1"/>
  <c r="AH2704" i="1"/>
  <c r="AI2704" i="1"/>
  <c r="AJ2704" i="1"/>
  <c r="HC2704" i="1"/>
  <c r="HD2704" i="1"/>
  <c r="HB2703" i="1"/>
  <c r="AH2703" i="1"/>
  <c r="AI2703" i="1"/>
  <c r="AJ2703" i="1"/>
  <c r="HC2703" i="1"/>
  <c r="HD2703" i="1"/>
  <c r="HB2702" i="1"/>
  <c r="AH2702" i="1"/>
  <c r="AI2702" i="1"/>
  <c r="AJ2702" i="1"/>
  <c r="HC2702" i="1"/>
  <c r="HD2702" i="1"/>
  <c r="HB2701" i="1"/>
  <c r="AH2701" i="1"/>
  <c r="AI2701" i="1"/>
  <c r="AJ2701" i="1"/>
  <c r="HC2701" i="1"/>
  <c r="HD2701" i="1"/>
  <c r="HB2700" i="1"/>
  <c r="AH2700" i="1"/>
  <c r="AI2700" i="1"/>
  <c r="AJ2700" i="1"/>
  <c r="HC2700" i="1"/>
  <c r="HD2700" i="1"/>
  <c r="HB2699" i="1"/>
  <c r="AH2699" i="1"/>
  <c r="AI2699" i="1"/>
  <c r="AJ2699" i="1"/>
  <c r="HC2699" i="1"/>
  <c r="HD2699" i="1"/>
  <c r="HB2698" i="1"/>
  <c r="AH2698" i="1"/>
  <c r="AI2698" i="1"/>
  <c r="AJ2698" i="1"/>
  <c r="HC2698" i="1"/>
  <c r="HD2698" i="1"/>
  <c r="HB2697" i="1"/>
  <c r="AH2697" i="1"/>
  <c r="AI2697" i="1"/>
  <c r="AJ2697" i="1"/>
  <c r="HC2697" i="1"/>
  <c r="HD2697" i="1"/>
  <c r="HB2696" i="1"/>
  <c r="AH2696" i="1"/>
  <c r="AI2696" i="1"/>
  <c r="AJ2696" i="1"/>
  <c r="HC2696" i="1"/>
  <c r="HD2696" i="1"/>
  <c r="HB2695" i="1"/>
  <c r="AH2695" i="1"/>
  <c r="AI2695" i="1"/>
  <c r="AJ2695" i="1"/>
  <c r="HC2695" i="1"/>
  <c r="HD2695" i="1"/>
  <c r="HB2694" i="1"/>
  <c r="AH2694" i="1"/>
  <c r="AI2694" i="1"/>
  <c r="AJ2694" i="1"/>
  <c r="HC2694" i="1"/>
  <c r="HD2694" i="1"/>
  <c r="HB2693" i="1"/>
  <c r="AH2693" i="1"/>
  <c r="AI2693" i="1"/>
  <c r="AJ2693" i="1"/>
  <c r="HC2693" i="1"/>
  <c r="HD2693" i="1"/>
  <c r="HB2692" i="1"/>
  <c r="AH2692" i="1"/>
  <c r="AI2692" i="1"/>
  <c r="AJ2692" i="1"/>
  <c r="HC2692" i="1"/>
  <c r="HD2692" i="1"/>
  <c r="AH2691" i="1"/>
  <c r="AI2691" i="1"/>
  <c r="AJ2691" i="1"/>
  <c r="HC2691" i="1"/>
  <c r="HD2691" i="1"/>
  <c r="HB2691" i="1"/>
  <c r="HB2690" i="1"/>
  <c r="AH2690" i="1"/>
  <c r="AI2690" i="1"/>
  <c r="AJ2690" i="1"/>
  <c r="HC2690" i="1"/>
  <c r="HD2690" i="1"/>
  <c r="HB2689" i="1"/>
  <c r="AH2689" i="1"/>
  <c r="AI2689" i="1"/>
  <c r="AJ2689" i="1"/>
  <c r="HC2689" i="1"/>
  <c r="HD2689" i="1"/>
  <c r="HB2688" i="1"/>
  <c r="AH2688" i="1"/>
  <c r="AI2688" i="1"/>
  <c r="AJ2688" i="1"/>
  <c r="HC2688" i="1"/>
  <c r="HD2688" i="1"/>
  <c r="HB2687" i="1"/>
  <c r="AH2687" i="1"/>
  <c r="AI2687" i="1"/>
  <c r="AJ2687" i="1"/>
  <c r="HC2687" i="1"/>
  <c r="HD2687" i="1"/>
  <c r="HB2686" i="1"/>
  <c r="AH2686" i="1"/>
  <c r="AI2686" i="1"/>
  <c r="AJ2686" i="1"/>
  <c r="HC2686" i="1"/>
  <c r="HD2686" i="1"/>
  <c r="HB2685" i="1"/>
  <c r="AH2685" i="1"/>
  <c r="AI2685" i="1"/>
  <c r="AJ2685" i="1"/>
  <c r="HC2685" i="1"/>
  <c r="HD2685" i="1"/>
  <c r="HB2684" i="1"/>
  <c r="AH2684" i="1"/>
  <c r="AI2684" i="1"/>
  <c r="AJ2684" i="1"/>
  <c r="HC2684" i="1"/>
  <c r="HD2684" i="1"/>
  <c r="HB2683" i="1"/>
  <c r="AH2683" i="1"/>
  <c r="AI2683" i="1"/>
  <c r="AJ2683" i="1"/>
  <c r="HC2683" i="1"/>
  <c r="HD2683" i="1"/>
  <c r="HB2682" i="1"/>
  <c r="AH2682" i="1"/>
  <c r="AI2682" i="1"/>
  <c r="AJ2682" i="1"/>
  <c r="HC2682" i="1"/>
  <c r="HD2682" i="1"/>
  <c r="HB2681" i="1"/>
  <c r="AH2681" i="1"/>
  <c r="AI2681" i="1"/>
  <c r="AJ2681" i="1"/>
  <c r="HC2681" i="1"/>
  <c r="HD2681" i="1"/>
  <c r="HB2680" i="1"/>
  <c r="AH2680" i="1"/>
  <c r="AI2680" i="1"/>
  <c r="AJ2680" i="1"/>
  <c r="HC2680" i="1"/>
  <c r="HD2680" i="1"/>
  <c r="HB2679" i="1"/>
  <c r="AH2679" i="1"/>
  <c r="AI2679" i="1"/>
  <c r="AJ2679" i="1"/>
  <c r="HC2679" i="1"/>
  <c r="HD2679" i="1"/>
  <c r="HB2678" i="1"/>
  <c r="AH2678" i="1"/>
  <c r="AI2678" i="1"/>
  <c r="AJ2678" i="1"/>
  <c r="HC2678" i="1"/>
  <c r="HD2678" i="1"/>
  <c r="HB2677" i="1"/>
  <c r="AH2677" i="1"/>
  <c r="AI2677" i="1"/>
  <c r="AJ2677" i="1"/>
  <c r="HC2677" i="1"/>
  <c r="HD2677" i="1"/>
  <c r="HB2676" i="1"/>
  <c r="AH2676" i="1"/>
  <c r="AI2676" i="1"/>
  <c r="AJ2676" i="1"/>
  <c r="HC2676" i="1"/>
  <c r="HD2676" i="1"/>
  <c r="HB2675" i="1"/>
  <c r="AH2675" i="1"/>
  <c r="AI2675" i="1"/>
  <c r="AJ2675" i="1"/>
  <c r="HC2675" i="1"/>
  <c r="HD2675" i="1"/>
  <c r="HB2674" i="1"/>
  <c r="AH2674" i="1"/>
  <c r="AI2674" i="1"/>
  <c r="AJ2674" i="1"/>
  <c r="HC2674" i="1"/>
  <c r="HD2674" i="1"/>
  <c r="HB2673" i="1"/>
  <c r="AH2673" i="1"/>
  <c r="AI2673" i="1"/>
  <c r="AJ2673" i="1"/>
  <c r="HC2673" i="1"/>
  <c r="HD2673" i="1"/>
  <c r="HB2672" i="1"/>
  <c r="AH2672" i="1"/>
  <c r="AI2672" i="1"/>
  <c r="AJ2672" i="1"/>
  <c r="HC2672" i="1"/>
  <c r="HD2672" i="1"/>
  <c r="HB2671" i="1"/>
  <c r="AH2671" i="1"/>
  <c r="AI2671" i="1"/>
  <c r="AJ2671" i="1"/>
  <c r="HC2671" i="1"/>
  <c r="HD2671" i="1"/>
  <c r="HB2670" i="1"/>
  <c r="AH2670" i="1"/>
  <c r="AI2670" i="1"/>
  <c r="AJ2670" i="1"/>
  <c r="HC2670" i="1"/>
  <c r="HD2670" i="1"/>
  <c r="HB2669" i="1"/>
  <c r="AH2669" i="1"/>
  <c r="AI2669" i="1"/>
  <c r="AJ2669" i="1"/>
  <c r="HC2669" i="1"/>
  <c r="HD2669" i="1"/>
  <c r="HB2668" i="1"/>
  <c r="AH2668" i="1"/>
  <c r="AI2668" i="1"/>
  <c r="AJ2668" i="1"/>
  <c r="HC2668" i="1"/>
  <c r="HD2668" i="1"/>
  <c r="HB2667" i="1"/>
  <c r="AH2667" i="1"/>
  <c r="AI2667" i="1"/>
  <c r="AJ2667" i="1"/>
  <c r="HC2667" i="1"/>
  <c r="HD2667" i="1"/>
  <c r="HB2666" i="1"/>
  <c r="AH2666" i="1"/>
  <c r="AI2666" i="1"/>
  <c r="AJ2666" i="1"/>
  <c r="HC2666" i="1"/>
  <c r="HD2666" i="1"/>
  <c r="HB2665" i="1"/>
  <c r="AH2665" i="1"/>
  <c r="AI2665" i="1"/>
  <c r="AJ2665" i="1"/>
  <c r="HC2665" i="1"/>
  <c r="HD2665" i="1"/>
  <c r="HB2664" i="1"/>
  <c r="AH2664" i="1"/>
  <c r="AI2664" i="1"/>
  <c r="AJ2664" i="1"/>
  <c r="HC2664" i="1"/>
  <c r="HD2664" i="1"/>
  <c r="HB2662" i="1"/>
  <c r="HC2662" i="1"/>
  <c r="HD2662" i="1"/>
  <c r="HB2663" i="1"/>
  <c r="HC2663" i="1"/>
  <c r="HD2663" i="1"/>
  <c r="AH2662" i="1"/>
  <c r="AI2662" i="1"/>
  <c r="AJ2662" i="1"/>
  <c r="AH2663" i="1"/>
  <c r="AI2663" i="1"/>
  <c r="AJ2663" i="1"/>
  <c r="HB2661" i="1"/>
  <c r="AH2661" i="1"/>
  <c r="AI2661" i="1"/>
  <c r="AJ2661" i="1"/>
  <c r="HC2661" i="1"/>
  <c r="HD2661" i="1"/>
  <c r="HB2660" i="1"/>
  <c r="AH2660" i="1"/>
  <c r="AI2660" i="1"/>
  <c r="AJ2660" i="1"/>
  <c r="HC2660" i="1"/>
  <c r="HD2660" i="1"/>
  <c r="HB2659" i="1"/>
  <c r="AH2659" i="1"/>
  <c r="AI2659" i="1"/>
  <c r="AJ2659" i="1"/>
  <c r="HC2659" i="1"/>
  <c r="HD2659" i="1"/>
  <c r="HB2657" i="1"/>
  <c r="HC2657" i="1"/>
  <c r="HD2657" i="1"/>
  <c r="HB2658" i="1"/>
  <c r="HC2658" i="1"/>
  <c r="HD2658" i="1"/>
  <c r="AH2657" i="1"/>
  <c r="AI2657" i="1"/>
  <c r="AJ2657" i="1"/>
  <c r="AH2658" i="1"/>
  <c r="AI2658" i="1"/>
  <c r="AJ2658" i="1"/>
  <c r="HB2656" i="1"/>
  <c r="AH2656" i="1"/>
  <c r="AI2656" i="1"/>
  <c r="AJ2656" i="1"/>
  <c r="HC2656" i="1"/>
  <c r="HD2656" i="1"/>
  <c r="HB2655" i="1"/>
  <c r="AH2655" i="1"/>
  <c r="AI2655" i="1"/>
  <c r="AJ2655" i="1"/>
  <c r="HC2655" i="1"/>
  <c r="HD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B2654" i="1"/>
  <c r="AH2654" i="1"/>
  <c r="AI2654" i="1"/>
  <c r="AJ2654" i="1"/>
  <c r="HC2654" i="1"/>
  <c r="HD2654" i="1"/>
  <c r="HB2653" i="1"/>
  <c r="AH2653" i="1"/>
  <c r="AI2653" i="1"/>
  <c r="AJ2653" i="1"/>
  <c r="HC2653" i="1"/>
  <c r="HD2653" i="1"/>
  <c r="HD2652" i="1"/>
  <c r="HC2652" i="1"/>
  <c r="HB2652" i="1"/>
  <c r="AJ2652" i="1"/>
  <c r="AI2652" i="1"/>
  <c r="AH2652" i="1"/>
  <c r="HB2651" i="1"/>
  <c r="AH2651" i="1"/>
  <c r="AI2651" i="1"/>
  <c r="AJ2651" i="1"/>
  <c r="HC2651" i="1"/>
  <c r="HD2651" i="1"/>
  <c r="HB2650" i="1"/>
  <c r="AH2650" i="1"/>
  <c r="AI2650" i="1"/>
  <c r="AJ2650" i="1"/>
  <c r="HC2650" i="1"/>
  <c r="HD2650" i="1"/>
  <c r="HB2649" i="1"/>
  <c r="AH2649" i="1"/>
  <c r="AI2649" i="1"/>
  <c r="AJ2649" i="1"/>
  <c r="HC2649" i="1"/>
  <c r="HD2649" i="1"/>
  <c r="HB2648" i="1"/>
  <c r="AH2648" i="1"/>
  <c r="AI2648" i="1"/>
  <c r="AJ2648" i="1"/>
  <c r="HC2648" i="1"/>
  <c r="HD2648" i="1"/>
  <c r="HB2647" i="1"/>
  <c r="AH2647" i="1"/>
  <c r="AI2647" i="1"/>
  <c r="AJ2647" i="1"/>
  <c r="HC2647" i="1"/>
  <c r="HD2647" i="1"/>
  <c r="HB2646" i="1"/>
  <c r="AH2646" i="1"/>
  <c r="AI2646" i="1"/>
  <c r="AJ2646" i="1"/>
  <c r="HC2646" i="1"/>
  <c r="HD2646" i="1"/>
  <c r="HB2645" i="1"/>
  <c r="AH2645" i="1"/>
  <c r="AI2645" i="1"/>
  <c r="AJ2645" i="1"/>
  <c r="HC2645" i="1"/>
  <c r="HD2645" i="1"/>
  <c r="HD2644" i="1"/>
  <c r="HC2644" i="1"/>
  <c r="AJ2644" i="1"/>
  <c r="AI2644" i="1"/>
  <c r="AH2644" i="1"/>
  <c r="HB2644" i="1"/>
  <c r="HB2643" i="1"/>
  <c r="AH2643" i="1"/>
  <c r="AI2643" i="1"/>
  <c r="AJ2643" i="1"/>
  <c r="HC2643" i="1"/>
  <c r="HD2643" i="1"/>
  <c r="HB2642" i="1"/>
  <c r="AH2642" i="1"/>
  <c r="AI2642" i="1"/>
  <c r="AJ2642" i="1"/>
  <c r="HC2642" i="1"/>
  <c r="HD2642" i="1"/>
  <c r="HB2641" i="1"/>
  <c r="AH2641" i="1"/>
  <c r="AI2641" i="1"/>
  <c r="AJ2641" i="1"/>
  <c r="HC2641" i="1"/>
  <c r="HD2641" i="1"/>
  <c r="HB2640" i="1"/>
  <c r="AH2640" i="1"/>
  <c r="AI2640" i="1"/>
  <c r="AJ2640" i="1"/>
  <c r="HC2640" i="1"/>
  <c r="HD2640" i="1"/>
  <c r="HB2639" i="1"/>
  <c r="AH2639" i="1"/>
  <c r="AI2639" i="1"/>
  <c r="AJ2639" i="1"/>
  <c r="HC2639" i="1"/>
  <c r="HD2639" i="1"/>
  <c r="HB2638" i="1"/>
  <c r="AH2638" i="1"/>
  <c r="AI2638" i="1"/>
  <c r="AJ2638" i="1"/>
  <c r="HC2638" i="1"/>
  <c r="HD2638" i="1"/>
  <c r="HB2637" i="1"/>
  <c r="AH2637" i="1"/>
  <c r="AI2637" i="1"/>
  <c r="AJ2637" i="1"/>
  <c r="HC2637" i="1"/>
  <c r="HD2637" i="1"/>
  <c r="HB2636" i="1"/>
  <c r="AH2636" i="1"/>
  <c r="AI2636" i="1"/>
  <c r="AJ2636" i="1"/>
  <c r="HC2636" i="1"/>
  <c r="HD2636" i="1"/>
  <c r="HB2635" i="1"/>
  <c r="AH2635" i="1"/>
  <c r="AI2635" i="1"/>
  <c r="AJ2635" i="1"/>
  <c r="HC2635" i="1"/>
  <c r="HD2635" i="1"/>
  <c r="HB2634" i="1"/>
  <c r="AH2634" i="1"/>
  <c r="AI2634" i="1"/>
  <c r="AJ2634" i="1"/>
  <c r="HC2634" i="1"/>
  <c r="HD2634" i="1"/>
  <c r="HB2633" i="1"/>
  <c r="AH2633" i="1"/>
  <c r="AI2633" i="1"/>
  <c r="AJ2633" i="1"/>
  <c r="HC2633" i="1"/>
  <c r="HD2633" i="1"/>
  <c r="HB2632" i="1"/>
  <c r="AH2632" i="1"/>
  <c r="AI2632" i="1"/>
  <c r="AJ2632" i="1"/>
  <c r="HC2632" i="1"/>
  <c r="HD2632" i="1"/>
  <c r="HB2631" i="1"/>
  <c r="AH2631" i="1"/>
  <c r="AI2631" i="1"/>
  <c r="AJ2631" i="1"/>
  <c r="HC2631" i="1"/>
  <c r="HD2631" i="1"/>
  <c r="HB2630" i="1"/>
  <c r="AH2630" i="1"/>
  <c r="AI2630" i="1"/>
  <c r="AJ2630" i="1"/>
  <c r="HC2630" i="1"/>
  <c r="HD2630" i="1"/>
  <c r="HB2629" i="1"/>
  <c r="AH2629" i="1"/>
  <c r="AI2629" i="1"/>
  <c r="AJ2629" i="1"/>
  <c r="HC2629" i="1"/>
  <c r="HD2629" i="1"/>
  <c r="HB2628" i="1"/>
  <c r="AH2628" i="1"/>
  <c r="AI2628" i="1"/>
  <c r="AJ2628" i="1"/>
  <c r="HC2628" i="1"/>
  <c r="HD2628" i="1"/>
  <c r="HB2627" i="1"/>
  <c r="AH2627" i="1"/>
  <c r="AI2627" i="1"/>
  <c r="AJ2627" i="1"/>
  <c r="HC2627" i="1"/>
  <c r="HD2627" i="1"/>
  <c r="HB2626" i="1"/>
  <c r="AH2626" i="1"/>
  <c r="AI2626" i="1"/>
  <c r="AJ2626" i="1"/>
  <c r="HC2626" i="1"/>
  <c r="HD2626" i="1"/>
  <c r="HB2625" i="1"/>
  <c r="AH2625" i="1"/>
  <c r="AI2625" i="1"/>
  <c r="AJ2625" i="1"/>
  <c r="HC2625" i="1"/>
  <c r="HD2625" i="1"/>
  <c r="HB2624" i="1"/>
  <c r="AH2624" i="1"/>
  <c r="AI2624" i="1"/>
  <c r="AJ2624" i="1"/>
  <c r="HC2624" i="1"/>
  <c r="HD2624" i="1"/>
  <c r="HC2623" i="1"/>
  <c r="HD2623" i="1"/>
  <c r="AJ2623" i="1"/>
  <c r="AI2623" i="1"/>
  <c r="AH2623" i="1"/>
  <c r="HB2623" i="1"/>
  <c r="HB2622" i="1"/>
  <c r="AH2622" i="1"/>
  <c r="AI2622" i="1"/>
  <c r="AJ2622" i="1"/>
  <c r="HC2622" i="1"/>
  <c r="HD2622" i="1"/>
  <c r="HB2621" i="1"/>
  <c r="AH2621" i="1"/>
  <c r="AI2621" i="1"/>
  <c r="AJ2621" i="1"/>
  <c r="HC2621" i="1"/>
  <c r="HD2621" i="1"/>
  <c r="HC2617" i="1"/>
  <c r="HD2617" i="1"/>
  <c r="HC2618" i="1"/>
  <c r="HD2618" i="1"/>
  <c r="HC2619" i="1"/>
  <c r="HD2619" i="1"/>
  <c r="HC2620" i="1"/>
  <c r="HD2620" i="1"/>
  <c r="AJ2620" i="1"/>
  <c r="AI2620" i="1"/>
  <c r="AH2620" i="1"/>
  <c r="HB2620" i="1"/>
  <c r="HB2619" i="1"/>
  <c r="AH2619" i="1"/>
  <c r="AI2619" i="1"/>
  <c r="AJ2619" i="1"/>
  <c r="HB2618" i="1"/>
  <c r="AH2618" i="1"/>
  <c r="AI2618" i="1"/>
  <c r="AJ2618" i="1"/>
  <c r="HB2617" i="1"/>
  <c r="AH2617" i="1"/>
  <c r="AI2617" i="1"/>
  <c r="AJ2617" i="1"/>
  <c r="HB2616" i="1"/>
  <c r="AH2616" i="1"/>
  <c r="AI2616" i="1"/>
  <c r="AJ2616" i="1"/>
  <c r="HC2616" i="1"/>
  <c r="HD2616" i="1"/>
  <c r="HB2615" i="1"/>
  <c r="AH2615" i="1"/>
  <c r="AI2615" i="1"/>
  <c r="AJ2615" i="1"/>
  <c r="HC2615" i="1"/>
  <c r="HD2615" i="1"/>
  <c r="HB2614" i="1"/>
  <c r="AH2614" i="1"/>
  <c r="AI2614" i="1"/>
  <c r="AJ2614" i="1"/>
  <c r="HC2614" i="1"/>
  <c r="HD2614" i="1"/>
  <c r="HB2613" i="1"/>
  <c r="AH2613" i="1"/>
  <c r="AI2613" i="1"/>
  <c r="AJ2613" i="1"/>
  <c r="HC2613" i="1"/>
  <c r="HD2613" i="1"/>
  <c r="HB2612" i="1"/>
  <c r="AH2612" i="1"/>
  <c r="AI2612" i="1"/>
  <c r="AJ2612" i="1"/>
  <c r="HC2612" i="1"/>
  <c r="HD2612" i="1"/>
  <c r="HB2611" i="1"/>
  <c r="AH2611" i="1"/>
  <c r="AI2611" i="1"/>
  <c r="AJ2611" i="1"/>
  <c r="HC2611" i="1"/>
  <c r="HD2611" i="1"/>
  <c r="HB2610" i="1"/>
  <c r="AH2610" i="1"/>
  <c r="AI2610" i="1"/>
  <c r="AJ2610" i="1"/>
  <c r="HC2610" i="1"/>
  <c r="HD2610" i="1"/>
  <c r="HB2609" i="1"/>
  <c r="AH2609" i="1"/>
  <c r="AI2609" i="1"/>
  <c r="AJ2609" i="1"/>
  <c r="HC2609" i="1"/>
  <c r="HD2609" i="1"/>
  <c r="HB2608" i="1"/>
  <c r="AH2608" i="1"/>
  <c r="AI2608" i="1"/>
  <c r="AJ2608" i="1"/>
  <c r="HC2608" i="1"/>
  <c r="HD2608" i="1"/>
  <c r="HB2607" i="1"/>
  <c r="AH2607" i="1"/>
  <c r="AI2607" i="1"/>
  <c r="AJ2607" i="1"/>
  <c r="HC2607" i="1"/>
  <c r="HD2607" i="1"/>
  <c r="HB2606" i="1"/>
  <c r="AH2606" i="1"/>
  <c r="AI2606" i="1"/>
  <c r="AJ2606" i="1"/>
  <c r="HC2606" i="1"/>
  <c r="HD2606" i="1"/>
  <c r="HB2605" i="1"/>
  <c r="AH2605" i="1"/>
  <c r="AI2605" i="1"/>
  <c r="AJ2605" i="1"/>
  <c r="HC2605" i="1"/>
  <c r="HD2605" i="1"/>
  <c r="HB2604" i="1"/>
  <c r="AH2604" i="1"/>
  <c r="AI2604" i="1"/>
  <c r="AJ2604" i="1"/>
  <c r="HC2604" i="1"/>
  <c r="HD2604" i="1"/>
  <c r="HB2603" i="1"/>
  <c r="AH2603" i="1"/>
  <c r="AI2603" i="1"/>
  <c r="AJ2603" i="1"/>
  <c r="HC2603" i="1"/>
  <c r="HD2603" i="1"/>
  <c r="HB2602" i="1"/>
  <c r="AH2602" i="1"/>
  <c r="AI2602" i="1"/>
  <c r="AJ2602" i="1"/>
  <c r="HC2602" i="1"/>
  <c r="HD2602" i="1"/>
  <c r="HB2601" i="1"/>
  <c r="AH2601" i="1"/>
  <c r="AI2601" i="1"/>
  <c r="AJ2601" i="1"/>
  <c r="HC2601" i="1"/>
  <c r="HD2601" i="1"/>
  <c r="HB2600" i="1"/>
  <c r="AH2600" i="1"/>
  <c r="AI2600" i="1"/>
  <c r="AJ2600" i="1"/>
  <c r="HC2600" i="1"/>
  <c r="HD2600" i="1"/>
  <c r="HB2599" i="1"/>
  <c r="AH2599" i="1"/>
  <c r="AI2599" i="1"/>
  <c r="AJ2599" i="1"/>
  <c r="HC2599" i="1"/>
  <c r="HD2599" i="1"/>
  <c r="HB2598" i="1"/>
  <c r="AH2598" i="1"/>
  <c r="AI2598" i="1"/>
  <c r="AJ2598" i="1"/>
  <c r="HC2598" i="1"/>
  <c r="HD2598" i="1"/>
  <c r="HB2597" i="1"/>
  <c r="AH2597" i="1"/>
  <c r="AI2597" i="1"/>
  <c r="AJ2597" i="1"/>
  <c r="HC2597" i="1"/>
  <c r="HD2597" i="1"/>
  <c r="HB2596" i="1"/>
  <c r="AH2596" i="1"/>
  <c r="AI2596" i="1"/>
  <c r="AJ2596" i="1"/>
  <c r="HC2596" i="1"/>
  <c r="HD2596" i="1"/>
  <c r="HB2595" i="1"/>
  <c r="AH2595" i="1"/>
  <c r="AI2595" i="1"/>
  <c r="AJ2595" i="1"/>
  <c r="HC2595" i="1"/>
  <c r="HD2595" i="1"/>
  <c r="HB2594" i="1"/>
  <c r="HC2594" i="1"/>
  <c r="HD2594" i="1"/>
  <c r="AH2594" i="1"/>
  <c r="AI2594" i="1"/>
  <c r="AJ2594" i="1"/>
  <c r="HB2593" i="1"/>
  <c r="AH2593" i="1"/>
  <c r="AI2593" i="1"/>
  <c r="AJ2593" i="1"/>
  <c r="HC2593" i="1"/>
  <c r="HD2593" i="1"/>
  <c r="HD2592" i="1"/>
  <c r="HC2592" i="1"/>
  <c r="AJ2592" i="1"/>
  <c r="AI2592" i="1"/>
  <c r="AH2592" i="1"/>
  <c r="HB2592" i="1"/>
  <c r="HB2591" i="1"/>
  <c r="AH2591" i="1"/>
  <c r="AI2591" i="1"/>
  <c r="AJ2591" i="1"/>
  <c r="HC2591" i="1"/>
  <c r="HD2591" i="1"/>
  <c r="HB2590" i="1"/>
  <c r="AH2590" i="1"/>
  <c r="AI2590" i="1"/>
  <c r="AJ2590" i="1"/>
  <c r="HC2590" i="1"/>
  <c r="HD2590" i="1"/>
  <c r="HB2589" i="1"/>
  <c r="AH2589" i="1"/>
  <c r="AI2589" i="1"/>
  <c r="AJ2589" i="1"/>
  <c r="HC2589" i="1"/>
  <c r="HD2589" i="1"/>
  <c r="HB2588" i="1"/>
  <c r="AH2588" i="1"/>
  <c r="AI2588" i="1"/>
  <c r="AJ2588" i="1"/>
  <c r="HC2588" i="1"/>
  <c r="HD2588" i="1"/>
  <c r="HB2587" i="1"/>
  <c r="AH2587" i="1"/>
  <c r="AI2587" i="1"/>
  <c r="AJ2587" i="1"/>
  <c r="HC2587" i="1"/>
  <c r="HD2587" i="1"/>
  <c r="HB2586" i="1"/>
  <c r="AH2586" i="1"/>
  <c r="AI2586" i="1"/>
  <c r="AJ2586" i="1"/>
  <c r="HC2586" i="1"/>
  <c r="HD2586" i="1"/>
  <c r="HB2585" i="1"/>
  <c r="AH2585" i="1"/>
  <c r="AI2585" i="1"/>
  <c r="AJ2585" i="1"/>
  <c r="HC2585" i="1"/>
  <c r="HD2585" i="1"/>
  <c r="HB2584" i="1"/>
  <c r="AH2584" i="1"/>
  <c r="AI2584" i="1"/>
  <c r="AJ2584" i="1"/>
  <c r="HC2584" i="1"/>
  <c r="HD2584" i="1"/>
  <c r="HB2583" i="1"/>
  <c r="AH2583" i="1"/>
  <c r="AI2583" i="1"/>
  <c r="AJ2583" i="1"/>
  <c r="HC2583" i="1"/>
  <c r="HD2583" i="1"/>
  <c r="HB2582" i="1"/>
  <c r="AH2582" i="1"/>
  <c r="AI2582" i="1"/>
  <c r="AJ2582" i="1"/>
  <c r="HC2582" i="1"/>
  <c r="HD2582" i="1"/>
  <c r="HB2581" i="1"/>
  <c r="AH2581" i="1"/>
  <c r="AI2581" i="1"/>
  <c r="AJ2581" i="1"/>
  <c r="HC2581" i="1"/>
  <c r="HD2581" i="1"/>
  <c r="HB2580" i="1"/>
  <c r="AH2580" i="1"/>
  <c r="AI2580" i="1"/>
  <c r="AJ2580" i="1"/>
  <c r="HC2580" i="1"/>
  <c r="HD2580" i="1"/>
  <c r="HB2579" i="1"/>
  <c r="AH2579" i="1"/>
  <c r="AI2579" i="1"/>
  <c r="AJ2579" i="1"/>
  <c r="HC2579" i="1"/>
  <c r="HD2579" i="1"/>
  <c r="HB2578" i="1"/>
  <c r="AH2578" i="1"/>
  <c r="AI2578" i="1"/>
  <c r="AJ2578" i="1"/>
  <c r="HC2578" i="1"/>
  <c r="HD2578" i="1"/>
  <c r="HB2577" i="1"/>
  <c r="AH2577" i="1"/>
  <c r="AI2577" i="1"/>
  <c r="AJ2577" i="1"/>
  <c r="HC2577" i="1"/>
  <c r="HD2577" i="1"/>
  <c r="HB2576" i="1"/>
  <c r="AH2576" i="1"/>
  <c r="AI2576" i="1"/>
  <c r="AJ2576" i="1"/>
  <c r="HC2576" i="1"/>
  <c r="HD2576" i="1"/>
  <c r="HB2575" i="1"/>
  <c r="AH2575" i="1"/>
  <c r="AI2575" i="1"/>
  <c r="AJ2575" i="1"/>
  <c r="HC2575" i="1"/>
  <c r="HD2575" i="1"/>
  <c r="HB2574" i="1"/>
  <c r="AH2574" i="1"/>
  <c r="AI2574" i="1"/>
  <c r="AJ2574" i="1"/>
  <c r="HC2574" i="1"/>
  <c r="HD2574" i="1"/>
  <c r="HB2573" i="1"/>
  <c r="AH2573" i="1"/>
  <c r="AI2573" i="1"/>
  <c r="AJ2573" i="1"/>
  <c r="HC2573" i="1"/>
  <c r="HD2573" i="1"/>
  <c r="HB2572" i="1"/>
  <c r="AH2572" i="1"/>
  <c r="AI2572" i="1"/>
  <c r="AJ2572" i="1"/>
  <c r="HC2572" i="1"/>
  <c r="HD2572" i="1"/>
  <c r="HB2571" i="1"/>
  <c r="AH2571" i="1"/>
  <c r="AI2571" i="1"/>
  <c r="AJ2571" i="1"/>
  <c r="HC2571" i="1"/>
  <c r="HD2571" i="1"/>
  <c r="HB2570" i="1"/>
  <c r="AH2570" i="1"/>
  <c r="AI2570" i="1"/>
  <c r="AJ2570" i="1"/>
  <c r="HC2570" i="1"/>
  <c r="HD2570" i="1"/>
  <c r="HB2569" i="1"/>
  <c r="AH2569" i="1"/>
  <c r="AI2569" i="1"/>
  <c r="AJ2569" i="1"/>
  <c r="HC2569" i="1"/>
  <c r="HD2569" i="1"/>
  <c r="HB2568" i="1"/>
  <c r="AH2568" i="1"/>
  <c r="AI2568" i="1"/>
  <c r="AJ2568" i="1"/>
  <c r="HC2568" i="1"/>
  <c r="HD2568" i="1"/>
  <c r="HB2567" i="1"/>
  <c r="AH2567" i="1"/>
  <c r="AI2567" i="1"/>
  <c r="AJ2567" i="1"/>
  <c r="HC2567" i="1"/>
  <c r="HD2567" i="1"/>
  <c r="HB2566" i="1"/>
  <c r="AH2566" i="1"/>
  <c r="AI2566" i="1"/>
  <c r="AJ2566" i="1"/>
  <c r="HC2566" i="1"/>
  <c r="HD2566" i="1"/>
  <c r="HB2565" i="1"/>
  <c r="AH2565" i="1"/>
  <c r="AI2565" i="1"/>
  <c r="AJ2565" i="1"/>
  <c r="HC2565" i="1"/>
  <c r="HD2565" i="1"/>
  <c r="HB2564" i="1"/>
  <c r="AH2564" i="1"/>
  <c r="AI2564" i="1"/>
  <c r="AJ2564" i="1"/>
  <c r="HC2564" i="1"/>
  <c r="HD2564" i="1"/>
  <c r="HB2563" i="1"/>
  <c r="AH2563" i="1"/>
  <c r="AI2563" i="1"/>
  <c r="AJ2563" i="1"/>
  <c r="HC2563" i="1"/>
  <c r="HD2563" i="1"/>
  <c r="HB2562" i="1"/>
  <c r="AH2562" i="1"/>
  <c r="AI2562" i="1"/>
  <c r="AJ2562" i="1"/>
  <c r="HC2562" i="1"/>
  <c r="HD2562" i="1"/>
  <c r="HB2561" i="1"/>
  <c r="AH2561" i="1"/>
  <c r="AI2561" i="1"/>
  <c r="AJ2561" i="1"/>
  <c r="HC2561" i="1"/>
  <c r="HD2561" i="1"/>
  <c r="HB2560" i="1"/>
  <c r="AH2560" i="1"/>
  <c r="AI2560" i="1"/>
  <c r="AJ2560" i="1"/>
  <c r="HC2560" i="1"/>
  <c r="HD2560" i="1"/>
  <c r="HD2559" i="1"/>
  <c r="HC2559" i="1"/>
  <c r="AJ2559" i="1"/>
  <c r="AI2559" i="1"/>
  <c r="AH2559" i="1"/>
  <c r="HB2559" i="1"/>
  <c r="HB2558" i="1"/>
  <c r="AH2558" i="1"/>
  <c r="AI2558" i="1"/>
  <c r="AJ2558" i="1"/>
  <c r="HC2558" i="1"/>
  <c r="HD2558" i="1"/>
  <c r="HB2557" i="1"/>
  <c r="AH2557" i="1"/>
  <c r="AI2557" i="1"/>
  <c r="AJ2557" i="1"/>
  <c r="HC2557" i="1"/>
  <c r="HD2557" i="1"/>
  <c r="AH2556" i="1"/>
  <c r="AI2556" i="1"/>
  <c r="AJ2556" i="1"/>
  <c r="HC2556" i="1"/>
  <c r="HD2556" i="1"/>
  <c r="HB2556" i="1"/>
  <c r="HB2555" i="1"/>
  <c r="AH2555" i="1"/>
  <c r="AI2555" i="1"/>
  <c r="AJ2555" i="1"/>
  <c r="HC2555" i="1"/>
  <c r="HD2555" i="1"/>
  <c r="HB2554" i="1"/>
  <c r="AH2554" i="1"/>
  <c r="AI2554" i="1"/>
  <c r="AJ2554" i="1"/>
  <c r="HC2554" i="1"/>
  <c r="HD2554" i="1"/>
  <c r="HB2553" i="1"/>
  <c r="AH2553" i="1"/>
  <c r="AI2553" i="1"/>
  <c r="AJ2553" i="1"/>
  <c r="HC2553" i="1"/>
  <c r="HD2553" i="1"/>
  <c r="HB2552" i="1"/>
  <c r="AH2552" i="1"/>
  <c r="AI2552" i="1"/>
  <c r="AJ2552" i="1"/>
  <c r="HC2552" i="1"/>
  <c r="HD2552" i="1"/>
  <c r="HB2551" i="1"/>
  <c r="AH2551" i="1"/>
  <c r="AI2551" i="1"/>
  <c r="AJ2551" i="1"/>
  <c r="HC2551" i="1"/>
  <c r="HD2551" i="1"/>
  <c r="HB2550" i="1"/>
  <c r="AH2550" i="1"/>
  <c r="AI2550" i="1"/>
  <c r="AJ2550" i="1"/>
  <c r="HC2550" i="1"/>
  <c r="HD2550" i="1"/>
  <c r="AH2549" i="1"/>
  <c r="AI2549" i="1"/>
  <c r="AJ2549" i="1"/>
  <c r="HC2549" i="1"/>
  <c r="HD2549" i="1"/>
  <c r="HB2549" i="1"/>
  <c r="HB2548" i="1"/>
  <c r="AH2548" i="1"/>
  <c r="AI2548" i="1"/>
  <c r="AJ2548" i="1"/>
  <c r="HC2548" i="1"/>
  <c r="HD2548" i="1"/>
  <c r="HB2547" i="1"/>
  <c r="AH2547" i="1"/>
  <c r="AI2547" i="1"/>
  <c r="AJ2547" i="1"/>
  <c r="HC2547" i="1"/>
  <c r="HD2547" i="1"/>
  <c r="HB2546" i="1"/>
  <c r="AH2546" i="1"/>
  <c r="AI2546" i="1"/>
  <c r="AJ2546" i="1"/>
  <c r="HC2546" i="1"/>
  <c r="HD2546" i="1"/>
  <c r="HB2545" i="1"/>
  <c r="AH2545" i="1"/>
  <c r="AI2545" i="1"/>
  <c r="AJ2545" i="1"/>
  <c r="HC2545" i="1"/>
  <c r="HD2545" i="1"/>
  <c r="HB2544" i="1"/>
  <c r="AH2544" i="1"/>
  <c r="AI2544" i="1"/>
  <c r="AJ2544" i="1"/>
  <c r="HC2544" i="1"/>
  <c r="HD2544" i="1"/>
  <c r="HB2543" i="1"/>
  <c r="AH2543" i="1"/>
  <c r="AI2543" i="1"/>
  <c r="AJ2543" i="1"/>
  <c r="HC2543" i="1"/>
  <c r="HD2543" i="1"/>
  <c r="HB2542" i="1"/>
  <c r="AH2542" i="1"/>
  <c r="AI2542" i="1"/>
  <c r="AJ2542" i="1"/>
  <c r="HC2542" i="1"/>
  <c r="HD2542" i="1"/>
  <c r="HB2541" i="1"/>
  <c r="AH2541" i="1"/>
  <c r="AI2541" i="1"/>
  <c r="AJ2541" i="1"/>
  <c r="HC2541" i="1"/>
  <c r="HD2541" i="1"/>
  <c r="HB2540" i="1"/>
  <c r="AH2540" i="1"/>
  <c r="AI2540" i="1"/>
  <c r="AJ2540" i="1"/>
  <c r="HC2540" i="1"/>
  <c r="HD2540" i="1"/>
  <c r="HB2539" i="1"/>
  <c r="AH2539" i="1"/>
  <c r="AI2539" i="1"/>
  <c r="AJ2539" i="1"/>
  <c r="HC2539" i="1"/>
  <c r="HD2539" i="1"/>
  <c r="HB2538" i="1"/>
  <c r="AH2538" i="1"/>
  <c r="AI2538" i="1"/>
  <c r="AJ2538" i="1"/>
  <c r="HC2538" i="1"/>
  <c r="HD2538" i="1"/>
  <c r="HB2537" i="1"/>
  <c r="AH2537" i="1"/>
  <c r="AI2537" i="1"/>
  <c r="AJ2537" i="1"/>
  <c r="HC2537" i="1"/>
  <c r="HD2537" i="1"/>
  <c r="HB2536" i="1"/>
  <c r="AH2536" i="1"/>
  <c r="AI2536" i="1"/>
  <c r="AJ2536" i="1"/>
  <c r="HC2536" i="1"/>
  <c r="HD2536" i="1"/>
  <c r="HB2535" i="1"/>
  <c r="AH2535" i="1"/>
  <c r="AI2535" i="1"/>
  <c r="AJ2535" i="1"/>
  <c r="HC2535" i="1"/>
  <c r="HD2535" i="1"/>
  <c r="HB2534" i="1"/>
  <c r="AH2534" i="1"/>
  <c r="AI2534" i="1"/>
  <c r="AJ2534" i="1"/>
  <c r="HC2534" i="1"/>
  <c r="HD2534" i="1"/>
  <c r="HB2533" i="1"/>
  <c r="AH2533" i="1"/>
  <c r="AI2533" i="1"/>
  <c r="AJ2533" i="1"/>
  <c r="HC2533" i="1"/>
  <c r="HD2533" i="1"/>
  <c r="HB2532" i="1"/>
  <c r="AH2532" i="1"/>
  <c r="AI2532" i="1"/>
  <c r="AJ2532" i="1"/>
  <c r="HC2532" i="1"/>
  <c r="HD2532" i="1"/>
  <c r="HB2531" i="1"/>
  <c r="AH2531" i="1"/>
  <c r="AI2531" i="1"/>
  <c r="AJ2531" i="1"/>
  <c r="HC2531" i="1"/>
  <c r="HD2531" i="1"/>
  <c r="HB2530" i="1"/>
  <c r="AH2530" i="1"/>
  <c r="AI2530" i="1"/>
  <c r="AJ2530" i="1"/>
  <c r="HC2530" i="1"/>
  <c r="HD2530" i="1"/>
  <c r="HB2529" i="1"/>
  <c r="AH2529" i="1"/>
  <c r="AI2529" i="1"/>
  <c r="AJ2529" i="1"/>
  <c r="HC2529" i="1"/>
  <c r="HD2529" i="1"/>
  <c r="HB2528" i="1"/>
  <c r="AH2528" i="1"/>
  <c r="AI2528" i="1"/>
  <c r="AJ2528" i="1"/>
  <c r="HC2528" i="1"/>
  <c r="HD2528" i="1"/>
  <c r="HB2527" i="1"/>
  <c r="AH2527" i="1"/>
  <c r="AI2527" i="1"/>
  <c r="AJ2527" i="1"/>
  <c r="HC2527" i="1"/>
  <c r="HD2527" i="1"/>
  <c r="HB2526" i="1"/>
  <c r="AH2526" i="1"/>
  <c r="AI2526" i="1"/>
  <c r="AJ2526" i="1"/>
  <c r="HC2526" i="1"/>
  <c r="HD2526" i="1"/>
  <c r="HB2525" i="1"/>
  <c r="AH2525" i="1"/>
  <c r="AI2525" i="1"/>
  <c r="AJ2525" i="1"/>
  <c r="HC2525" i="1"/>
  <c r="HD2525" i="1"/>
  <c r="HB2524" i="1"/>
  <c r="AH2524" i="1"/>
  <c r="AI2524" i="1"/>
  <c r="AJ2524" i="1"/>
  <c r="HC2524" i="1"/>
  <c r="HD2524" i="1"/>
  <c r="HB2523" i="1"/>
  <c r="AH2523" i="1"/>
  <c r="AI2523" i="1"/>
  <c r="AJ2523" i="1"/>
  <c r="HC2523" i="1"/>
  <c r="HD2523" i="1"/>
  <c r="HB2522" i="1"/>
  <c r="AH2522" i="1"/>
  <c r="AI2522" i="1"/>
  <c r="AJ2522" i="1"/>
  <c r="HC2522" i="1"/>
  <c r="HD2522" i="1"/>
  <c r="HB2521" i="1"/>
  <c r="AH2521" i="1"/>
  <c r="AI2521" i="1"/>
  <c r="AJ2521" i="1"/>
  <c r="HC2521" i="1"/>
  <c r="HD2521" i="1"/>
  <c r="HD2520" i="1"/>
  <c r="HC2520" i="1"/>
  <c r="AJ2520" i="1"/>
  <c r="AI2520" i="1"/>
  <c r="AH2520" i="1"/>
  <c r="HB2520" i="1"/>
  <c r="HB2519" i="1"/>
  <c r="AH2519" i="1"/>
  <c r="AI2519" i="1"/>
  <c r="AJ2519" i="1"/>
  <c r="HC2519" i="1"/>
  <c r="HD2519" i="1"/>
  <c r="HB2518" i="1"/>
  <c r="AH2518" i="1"/>
  <c r="AI2518" i="1"/>
  <c r="AJ2518" i="1"/>
  <c r="HC2518" i="1"/>
  <c r="HD2518" i="1"/>
  <c r="HB2517" i="1"/>
  <c r="AH2517" i="1"/>
  <c r="AI2517" i="1"/>
  <c r="AJ2517" i="1"/>
  <c r="HC2517" i="1"/>
  <c r="HD2517" i="1"/>
  <c r="HB2516" i="1"/>
  <c r="AH2516" i="1"/>
  <c r="AI2516" i="1"/>
  <c r="AJ2516" i="1"/>
  <c r="HC2516" i="1"/>
  <c r="HD2516" i="1"/>
  <c r="HB2515" i="1"/>
  <c r="AH2515" i="1"/>
  <c r="AI2515" i="1"/>
  <c r="AJ2515" i="1"/>
  <c r="HC2515" i="1"/>
  <c r="HD2515" i="1"/>
  <c r="DS3" i="1"/>
  <c r="EE3" i="1" s="1"/>
  <c r="EQ3" i="1" s="1"/>
  <c r="FC3" i="1" s="1"/>
  <c r="HE3" i="1"/>
  <c r="HI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E4" i="1"/>
  <c r="HF4" i="1"/>
  <c r="HI4" i="1"/>
  <c r="HJ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E5" i="1"/>
  <c r="HF5" i="1"/>
  <c r="HI5" i="1"/>
  <c r="HJ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E6" i="1"/>
  <c r="HF6" i="1"/>
  <c r="HI6" i="1"/>
  <c r="HJ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E7" i="1"/>
  <c r="HF7" i="1"/>
  <c r="HI7" i="1"/>
  <c r="HJ7" i="1"/>
  <c r="AJ8" i="1"/>
  <c r="HC8" i="1"/>
  <c r="HD8" i="1"/>
  <c r="AJ9" i="1"/>
  <c r="HC9" i="1"/>
  <c r="HD9" i="1"/>
  <c r="AJ10" i="1"/>
  <c r="HC10" i="1"/>
  <c r="HD10" i="1"/>
  <c r="AJ11" i="1"/>
  <c r="HC11" i="1"/>
  <c r="HD11" i="1"/>
  <c r="AJ12" i="1"/>
  <c r="HC12" i="1"/>
  <c r="HD12" i="1"/>
  <c r="AJ13" i="1"/>
  <c r="HC13" i="1"/>
  <c r="HD13" i="1"/>
  <c r="AJ14" i="1"/>
  <c r="HC14" i="1"/>
  <c r="HD14" i="1"/>
  <c r="AJ15" i="1"/>
  <c r="HC15" i="1"/>
  <c r="HD15" i="1"/>
  <c r="AJ16" i="1"/>
  <c r="HC16" i="1"/>
  <c r="HD16" i="1"/>
  <c r="AJ17" i="1"/>
  <c r="HC17" i="1"/>
  <c r="HD17" i="1"/>
  <c r="AJ18" i="1"/>
  <c r="HC18" i="1"/>
  <c r="HD18" i="1"/>
  <c r="AJ19" i="1"/>
  <c r="HC19" i="1"/>
  <c r="HD19" i="1"/>
  <c r="AJ20" i="1"/>
  <c r="HC20" i="1"/>
  <c r="HD20" i="1"/>
  <c r="AJ21" i="1"/>
  <c r="HC21" i="1"/>
  <c r="HD21" i="1"/>
  <c r="AJ22" i="1"/>
  <c r="HC22" i="1"/>
  <c r="HD22" i="1"/>
  <c r="AJ23" i="1"/>
  <c r="HC23" i="1"/>
  <c r="HD23" i="1"/>
  <c r="AJ24" i="1"/>
  <c r="HC24" i="1"/>
  <c r="HD24" i="1"/>
  <c r="AJ25" i="1"/>
  <c r="HC25" i="1"/>
  <c r="HD25" i="1"/>
  <c r="AJ26" i="1"/>
  <c r="HC26" i="1"/>
  <c r="HD26" i="1"/>
  <c r="AJ27" i="1"/>
  <c r="HC27" i="1"/>
  <c r="HD27" i="1"/>
  <c r="AJ28" i="1"/>
  <c r="HC28" i="1"/>
  <c r="HD28" i="1"/>
  <c r="AJ29" i="1"/>
  <c r="HC29" i="1"/>
  <c r="HD29" i="1"/>
  <c r="AJ30" i="1"/>
  <c r="HC30" i="1"/>
  <c r="HD30" i="1"/>
  <c r="AJ31" i="1"/>
  <c r="HC31" i="1"/>
  <c r="HD31" i="1"/>
  <c r="AJ32" i="1"/>
  <c r="HC32" i="1"/>
  <c r="HD32" i="1"/>
  <c r="AJ33" i="1"/>
  <c r="HC33" i="1"/>
  <c r="HD33" i="1"/>
  <c r="AJ34" i="1"/>
  <c r="HC34" i="1"/>
  <c r="HD34" i="1"/>
  <c r="AJ35" i="1"/>
  <c r="HC35" i="1"/>
  <c r="HD35" i="1"/>
  <c r="AJ36" i="1"/>
  <c r="HC36" i="1"/>
  <c r="HD36" i="1"/>
  <c r="AJ37" i="1"/>
  <c r="HC37" i="1"/>
  <c r="HD37" i="1"/>
  <c r="AJ38" i="1"/>
  <c r="HC38" i="1"/>
  <c r="HD38" i="1"/>
  <c r="AJ39" i="1"/>
  <c r="HC39" i="1"/>
  <c r="HD39" i="1"/>
  <c r="AJ40" i="1"/>
  <c r="HC40" i="1"/>
  <c r="HD40" i="1"/>
  <c r="AJ41" i="1"/>
  <c r="HC41" i="1"/>
  <c r="HD41" i="1"/>
  <c r="AJ42" i="1"/>
  <c r="HC42" i="1"/>
  <c r="HD42" i="1"/>
  <c r="AJ43" i="1"/>
  <c r="HC43" i="1"/>
  <c r="HD43" i="1"/>
  <c r="AJ44" i="1"/>
  <c r="HC44" i="1"/>
  <c r="HD44" i="1"/>
  <c r="AJ45" i="1"/>
  <c r="HC45" i="1"/>
  <c r="HD45" i="1"/>
  <c r="AJ46" i="1"/>
  <c r="HC46" i="1"/>
  <c r="HD46" i="1"/>
  <c r="AJ47" i="1"/>
  <c r="HC47" i="1"/>
  <c r="HD47" i="1"/>
  <c r="AJ48" i="1"/>
  <c r="HC48" i="1"/>
  <c r="HD48" i="1"/>
  <c r="AJ49" i="1"/>
  <c r="HC49" i="1"/>
  <c r="HD49" i="1"/>
  <c r="AJ50" i="1"/>
  <c r="HC50" i="1"/>
  <c r="HD50" i="1"/>
  <c r="AJ51" i="1"/>
  <c r="HC51" i="1"/>
  <c r="HD51" i="1"/>
  <c r="AJ52" i="1"/>
  <c r="HC52" i="1"/>
  <c r="HD52" i="1"/>
  <c r="AJ53" i="1"/>
  <c r="HC53" i="1"/>
  <c r="HD53" i="1"/>
  <c r="AJ54" i="1"/>
  <c r="HC54" i="1"/>
  <c r="HD54" i="1"/>
  <c r="AJ55" i="1"/>
  <c r="HC55" i="1"/>
  <c r="HD55" i="1"/>
  <c r="AJ56" i="1"/>
  <c r="HC56" i="1"/>
  <c r="HD56" i="1"/>
  <c r="AJ57" i="1"/>
  <c r="HC57" i="1"/>
  <c r="HD57" i="1"/>
  <c r="AJ58" i="1"/>
  <c r="HC58" i="1"/>
  <c r="HD58" i="1"/>
  <c r="AJ59" i="1"/>
  <c r="HC59" i="1"/>
  <c r="HD59" i="1"/>
  <c r="AJ60" i="1"/>
  <c r="HC60" i="1"/>
  <c r="HD60" i="1"/>
  <c r="AJ61" i="1"/>
  <c r="HC61" i="1"/>
  <c r="HD61" i="1"/>
  <c r="AJ62" i="1"/>
  <c r="HC62" i="1"/>
  <c r="HD62" i="1"/>
  <c r="AJ63" i="1"/>
  <c r="HC63" i="1"/>
  <c r="HD63" i="1"/>
  <c r="AJ64" i="1"/>
  <c r="HC64" i="1"/>
  <c r="HD64" i="1"/>
  <c r="AJ65" i="1"/>
  <c r="HC65" i="1"/>
  <c r="HD65" i="1"/>
  <c r="AJ66" i="1"/>
  <c r="HC66" i="1"/>
  <c r="HD66" i="1"/>
  <c r="AJ67" i="1"/>
  <c r="HC67" i="1"/>
  <c r="HD67" i="1"/>
  <c r="AJ68" i="1"/>
  <c r="HC68" i="1"/>
  <c r="HD68" i="1"/>
  <c r="AJ69" i="1"/>
  <c r="HC69" i="1"/>
  <c r="HD69" i="1"/>
  <c r="AJ70" i="1"/>
  <c r="HC70" i="1"/>
  <c r="HD70" i="1"/>
  <c r="AJ71" i="1"/>
  <c r="HC71" i="1"/>
  <c r="HD71" i="1"/>
  <c r="AJ72" i="1"/>
  <c r="HC72" i="1"/>
  <c r="HD72" i="1"/>
  <c r="AJ73" i="1"/>
  <c r="HC73" i="1"/>
  <c r="HD73" i="1"/>
  <c r="AJ74" i="1"/>
  <c r="HC74" i="1"/>
  <c r="HD74" i="1"/>
  <c r="AJ75" i="1"/>
  <c r="HC75" i="1"/>
  <c r="HD75" i="1"/>
  <c r="AJ76" i="1"/>
  <c r="HC76" i="1"/>
  <c r="HD76" i="1"/>
  <c r="AJ77" i="1"/>
  <c r="HC77" i="1"/>
  <c r="HD77" i="1"/>
  <c r="AJ78" i="1"/>
  <c r="HC78" i="1"/>
  <c r="HD78" i="1"/>
  <c r="AJ79" i="1"/>
  <c r="HC79" i="1"/>
  <c r="HD79" i="1"/>
  <c r="AJ80" i="1"/>
  <c r="HC80" i="1"/>
  <c r="HD80" i="1"/>
  <c r="AJ81" i="1"/>
  <c r="HC81" i="1"/>
  <c r="HD81" i="1"/>
  <c r="AJ82" i="1"/>
  <c r="HC82" i="1"/>
  <c r="HD82" i="1"/>
  <c r="AJ83" i="1"/>
  <c r="HC83" i="1"/>
  <c r="HD83" i="1"/>
  <c r="AJ84" i="1"/>
  <c r="HC84" i="1"/>
  <c r="HD84" i="1"/>
  <c r="AJ85" i="1"/>
  <c r="HC85" i="1"/>
  <c r="HD85" i="1"/>
  <c r="AJ86" i="1"/>
  <c r="HC86" i="1"/>
  <c r="HD86" i="1"/>
  <c r="AJ87" i="1"/>
  <c r="HC87" i="1"/>
  <c r="HD87" i="1"/>
  <c r="AJ88" i="1"/>
  <c r="HC88" i="1"/>
  <c r="HD88" i="1"/>
  <c r="AJ89" i="1"/>
  <c r="HC89" i="1"/>
  <c r="HD89" i="1"/>
  <c r="AJ90" i="1"/>
  <c r="HC90" i="1"/>
  <c r="HD90" i="1"/>
  <c r="AJ91" i="1"/>
  <c r="HC91" i="1"/>
  <c r="HD91" i="1"/>
  <c r="AJ92" i="1"/>
  <c r="HC92" i="1"/>
  <c r="HD92" i="1"/>
  <c r="AJ93" i="1"/>
  <c r="HC93" i="1"/>
  <c r="HD93" i="1"/>
  <c r="AJ94" i="1"/>
  <c r="HC94" i="1"/>
  <c r="HD94" i="1"/>
  <c r="AJ95" i="1"/>
  <c r="HC95" i="1"/>
  <c r="HD95" i="1"/>
  <c r="AJ96" i="1"/>
  <c r="HC96" i="1"/>
  <c r="HD96" i="1"/>
  <c r="AJ97" i="1"/>
  <c r="HC97" i="1"/>
  <c r="HD97" i="1"/>
  <c r="AJ98" i="1"/>
  <c r="HC98" i="1"/>
  <c r="HD98" i="1"/>
  <c r="AJ99" i="1"/>
  <c r="HC99" i="1"/>
  <c r="HD99" i="1"/>
  <c r="AJ100" i="1"/>
  <c r="HC100" i="1"/>
  <c r="HD100" i="1"/>
  <c r="AJ101" i="1"/>
  <c r="HC101" i="1"/>
  <c r="HD101" i="1"/>
  <c r="AJ102" i="1"/>
  <c r="HC102" i="1"/>
  <c r="HD102" i="1"/>
  <c r="AJ103" i="1"/>
  <c r="HC103" i="1"/>
  <c r="HD103" i="1"/>
  <c r="AJ104" i="1"/>
  <c r="HC104" i="1"/>
  <c r="HD104" i="1"/>
  <c r="AJ105" i="1"/>
  <c r="HC105" i="1"/>
  <c r="HD105" i="1"/>
  <c r="AJ106" i="1"/>
  <c r="HC106" i="1"/>
  <c r="HD106" i="1"/>
  <c r="AJ107" i="1"/>
  <c r="HC107" i="1"/>
  <c r="HD107" i="1"/>
  <c r="AJ108" i="1"/>
  <c r="HC108" i="1"/>
  <c r="HD108" i="1"/>
  <c r="AJ109" i="1"/>
  <c r="HC109" i="1"/>
  <c r="HD109" i="1"/>
  <c r="AJ110" i="1"/>
  <c r="HC110" i="1"/>
  <c r="HD110" i="1"/>
  <c r="AJ111" i="1"/>
  <c r="HC111" i="1"/>
  <c r="HD111" i="1"/>
  <c r="AJ112" i="1"/>
  <c r="HC112" i="1"/>
  <c r="HD112" i="1"/>
  <c r="AJ113" i="1"/>
  <c r="HC113" i="1"/>
  <c r="HD113" i="1"/>
  <c r="AJ114" i="1"/>
  <c r="HC114" i="1"/>
  <c r="HD114" i="1"/>
  <c r="AJ115" i="1"/>
  <c r="HC115" i="1"/>
  <c r="HD115" i="1"/>
  <c r="AJ116" i="1"/>
  <c r="HC116" i="1"/>
  <c r="HD116" i="1"/>
  <c r="AJ117" i="1"/>
  <c r="HC117" i="1"/>
  <c r="HD117" i="1"/>
  <c r="AJ118" i="1"/>
  <c r="HC118" i="1"/>
  <c r="HD118" i="1"/>
  <c r="AJ119" i="1"/>
  <c r="HC119" i="1"/>
  <c r="HD119" i="1"/>
  <c r="AJ120" i="1"/>
  <c r="HC120" i="1"/>
  <c r="HD120" i="1"/>
  <c r="AJ121" i="1"/>
  <c r="HC121" i="1"/>
  <c r="HD121" i="1"/>
  <c r="AJ122" i="1"/>
  <c r="HC122" i="1"/>
  <c r="HD122" i="1"/>
  <c r="AJ123" i="1"/>
  <c r="HC123" i="1"/>
  <c r="HD123" i="1"/>
  <c r="AJ124" i="1"/>
  <c r="HC124" i="1"/>
  <c r="HD124" i="1"/>
  <c r="AJ125" i="1"/>
  <c r="HC125" i="1"/>
  <c r="HD125" i="1"/>
  <c r="AJ126" i="1"/>
  <c r="HC126" i="1"/>
  <c r="HD126" i="1"/>
  <c r="AJ127" i="1"/>
  <c r="HC127" i="1"/>
  <c r="HD127" i="1"/>
  <c r="AJ128" i="1"/>
  <c r="HC128" i="1"/>
  <c r="HD128" i="1"/>
  <c r="AJ129" i="1"/>
  <c r="HC129" i="1"/>
  <c r="HD129" i="1"/>
  <c r="AJ130" i="1"/>
  <c r="HC130" i="1"/>
  <c r="HD130" i="1"/>
  <c r="AJ131" i="1"/>
  <c r="HC131" i="1"/>
  <c r="HD131" i="1"/>
  <c r="AJ132" i="1"/>
  <c r="HC132" i="1"/>
  <c r="HD132" i="1"/>
  <c r="AJ133" i="1"/>
  <c r="HC133" i="1"/>
  <c r="HD133" i="1"/>
  <c r="AJ134" i="1"/>
  <c r="HC134" i="1"/>
  <c r="HD134" i="1"/>
  <c r="AJ135" i="1"/>
  <c r="HC135" i="1"/>
  <c r="HD135" i="1"/>
  <c r="AJ136" i="1"/>
  <c r="HC136" i="1"/>
  <c r="HD136" i="1"/>
  <c r="AJ137" i="1"/>
  <c r="HC137" i="1"/>
  <c r="HD137" i="1"/>
  <c r="AJ138" i="1"/>
  <c r="HC138" i="1"/>
  <c r="HD138" i="1"/>
  <c r="AJ139" i="1"/>
  <c r="HC139" i="1"/>
  <c r="HD139" i="1"/>
  <c r="AJ140" i="1"/>
  <c r="HC140" i="1"/>
  <c r="HD140" i="1"/>
  <c r="AJ141" i="1"/>
  <c r="HC141" i="1"/>
  <c r="HD141" i="1"/>
  <c r="AJ142" i="1"/>
  <c r="HC142" i="1"/>
  <c r="HD142" i="1"/>
  <c r="AJ143" i="1"/>
  <c r="HC143" i="1"/>
  <c r="HD143" i="1"/>
  <c r="AJ144" i="1"/>
  <c r="HC144" i="1"/>
  <c r="HD144" i="1"/>
  <c r="AJ145" i="1"/>
  <c r="HC145" i="1"/>
  <c r="HD145" i="1"/>
  <c r="AJ146" i="1"/>
  <c r="HC146" i="1"/>
  <c r="HD146" i="1"/>
  <c r="AJ147" i="1"/>
  <c r="HC147" i="1"/>
  <c r="HD147" i="1"/>
  <c r="AJ148" i="1"/>
  <c r="HC148" i="1"/>
  <c r="HD148" i="1"/>
  <c r="AJ149" i="1"/>
  <c r="HC149" i="1"/>
  <c r="HD149" i="1"/>
  <c r="AJ150" i="1"/>
  <c r="HC150" i="1"/>
  <c r="HD150" i="1"/>
  <c r="AJ151" i="1"/>
  <c r="HC151" i="1"/>
  <c r="HD151" i="1"/>
  <c r="AJ152" i="1"/>
  <c r="HC152" i="1"/>
  <c r="HD152" i="1"/>
  <c r="AJ153" i="1"/>
  <c r="HC153" i="1"/>
  <c r="HD153" i="1"/>
  <c r="AJ154" i="1"/>
  <c r="HC154" i="1"/>
  <c r="HD154" i="1"/>
  <c r="AJ155" i="1"/>
  <c r="HC155" i="1"/>
  <c r="HD155" i="1"/>
  <c r="AJ156" i="1"/>
  <c r="HC156" i="1"/>
  <c r="HD156" i="1"/>
  <c r="AJ157" i="1"/>
  <c r="HC157" i="1"/>
  <c r="HD157" i="1"/>
  <c r="AJ158" i="1"/>
  <c r="HC158" i="1"/>
  <c r="HD158" i="1"/>
  <c r="AJ159" i="1"/>
  <c r="HC159" i="1"/>
  <c r="HD159" i="1"/>
  <c r="AJ160" i="1"/>
  <c r="HC160" i="1"/>
  <c r="HD160" i="1"/>
  <c r="AJ161" i="1"/>
  <c r="HC161" i="1"/>
  <c r="HD161" i="1"/>
  <c r="AJ162" i="1"/>
  <c r="HC162" i="1"/>
  <c r="HD162" i="1"/>
  <c r="AJ163" i="1"/>
  <c r="HC163" i="1"/>
  <c r="HD163" i="1"/>
  <c r="AJ164" i="1"/>
  <c r="HC164" i="1"/>
  <c r="HD164" i="1"/>
  <c r="AJ165" i="1"/>
  <c r="HC165" i="1"/>
  <c r="HD165" i="1"/>
  <c r="AJ166" i="1"/>
  <c r="HC166" i="1"/>
  <c r="HD166" i="1"/>
  <c r="AJ167" i="1"/>
  <c r="HC167" i="1"/>
  <c r="HD167" i="1"/>
  <c r="AJ168" i="1"/>
  <c r="HC168" i="1"/>
  <c r="HD168" i="1"/>
  <c r="AJ169" i="1"/>
  <c r="HC169" i="1"/>
  <c r="HD169" i="1"/>
  <c r="AJ170" i="1"/>
  <c r="HC170" i="1"/>
  <c r="HD170" i="1"/>
  <c r="AJ171" i="1"/>
  <c r="HC171" i="1"/>
  <c r="HD171" i="1"/>
  <c r="AJ172" i="1"/>
  <c r="HC172" i="1"/>
  <c r="HD172" i="1"/>
  <c r="AJ173" i="1"/>
  <c r="HC173" i="1"/>
  <c r="HD173" i="1"/>
  <c r="AJ174" i="1"/>
  <c r="HC174" i="1"/>
  <c r="HD174" i="1"/>
  <c r="AJ175" i="1"/>
  <c r="HC175" i="1"/>
  <c r="HD175" i="1"/>
  <c r="AJ176" i="1"/>
  <c r="HC176" i="1"/>
  <c r="HD176" i="1"/>
  <c r="AJ177" i="1"/>
  <c r="HC177" i="1"/>
  <c r="HD177" i="1"/>
  <c r="AJ178" i="1"/>
  <c r="HC178" i="1"/>
  <c r="HD178" i="1"/>
  <c r="AJ179" i="1"/>
  <c r="HC179" i="1"/>
  <c r="HD179" i="1"/>
  <c r="AJ180" i="1"/>
  <c r="HC180" i="1"/>
  <c r="HD180" i="1"/>
  <c r="AJ181" i="1"/>
  <c r="HC181" i="1"/>
  <c r="HD181" i="1"/>
  <c r="AJ182" i="1"/>
  <c r="HC182" i="1"/>
  <c r="HD182" i="1"/>
  <c r="AJ183" i="1"/>
  <c r="HC183" i="1"/>
  <c r="HD183" i="1"/>
  <c r="AJ184" i="1"/>
  <c r="HC184" i="1"/>
  <c r="HD184" i="1"/>
  <c r="AJ185" i="1"/>
  <c r="HC185" i="1"/>
  <c r="HD185" i="1"/>
  <c r="AJ186" i="1"/>
  <c r="HC186" i="1"/>
  <c r="HD186" i="1"/>
  <c r="AJ187" i="1"/>
  <c r="HC187" i="1"/>
  <c r="HD187" i="1"/>
  <c r="AJ188" i="1"/>
  <c r="HC188" i="1"/>
  <c r="HD188" i="1"/>
  <c r="AJ189" i="1"/>
  <c r="HC189" i="1"/>
  <c r="HD189" i="1"/>
  <c r="AJ190" i="1"/>
  <c r="HC190" i="1"/>
  <c r="HD190" i="1"/>
  <c r="AJ191" i="1"/>
  <c r="HC191" i="1"/>
  <c r="HD191" i="1"/>
  <c r="AJ192" i="1"/>
  <c r="HC192" i="1"/>
  <c r="HD192" i="1"/>
  <c r="AJ193" i="1"/>
  <c r="HC193" i="1"/>
  <c r="HD193" i="1"/>
  <c r="AJ194" i="1"/>
  <c r="HC194" i="1"/>
  <c r="HD194" i="1"/>
  <c r="AJ195" i="1"/>
  <c r="HC195" i="1"/>
  <c r="HD195" i="1"/>
  <c r="AJ196" i="1"/>
  <c r="HC196" i="1"/>
  <c r="HD196" i="1"/>
  <c r="AJ197" i="1"/>
  <c r="HC197" i="1"/>
  <c r="HD197" i="1"/>
  <c r="AJ198" i="1"/>
  <c r="HC198" i="1"/>
  <c r="HD198" i="1"/>
  <c r="AJ199" i="1"/>
  <c r="HC199" i="1"/>
  <c r="HD199" i="1"/>
  <c r="AJ200" i="1"/>
  <c r="HC200" i="1"/>
  <c r="HD200" i="1"/>
  <c r="AJ201" i="1"/>
  <c r="HC201" i="1"/>
  <c r="HD201" i="1"/>
  <c r="AJ202" i="1"/>
  <c r="HC202" i="1"/>
  <c r="HD202" i="1"/>
  <c r="AJ203" i="1"/>
  <c r="HC203" i="1"/>
  <c r="HD203" i="1"/>
  <c r="AJ204" i="1"/>
  <c r="HC204" i="1"/>
  <c r="HD204" i="1"/>
  <c r="AJ205" i="1"/>
  <c r="HC205" i="1"/>
  <c r="HD205" i="1"/>
  <c r="AJ206" i="1"/>
  <c r="HC206" i="1"/>
  <c r="HD206" i="1"/>
  <c r="AJ207" i="1"/>
  <c r="HC207" i="1"/>
  <c r="HD207" i="1"/>
  <c r="AJ208" i="1"/>
  <c r="HC208" i="1"/>
  <c r="HD208" i="1"/>
  <c r="AJ209" i="1"/>
  <c r="HC209" i="1"/>
  <c r="HD209" i="1"/>
  <c r="AJ210" i="1"/>
  <c r="HC210" i="1"/>
  <c r="HD210" i="1"/>
  <c r="AJ211" i="1"/>
  <c r="HC211" i="1"/>
  <c r="HD211" i="1"/>
  <c r="AJ212" i="1"/>
  <c r="HC212" i="1"/>
  <c r="HD212" i="1"/>
  <c r="AJ213" i="1"/>
  <c r="HC213" i="1"/>
  <c r="HD213" i="1"/>
  <c r="AJ214" i="1"/>
  <c r="HC214" i="1"/>
  <c r="HD214" i="1"/>
  <c r="AJ215" i="1"/>
  <c r="HC215" i="1"/>
  <c r="HD215" i="1"/>
  <c r="AJ216" i="1"/>
  <c r="HC216" i="1"/>
  <c r="HD216" i="1"/>
  <c r="AJ217" i="1"/>
  <c r="HC217" i="1"/>
  <c r="HD217" i="1"/>
  <c r="AJ218" i="1"/>
  <c r="HC218" i="1"/>
  <c r="HD218" i="1"/>
  <c r="AJ219" i="1"/>
  <c r="HC219" i="1"/>
  <c r="HD219" i="1"/>
  <c r="AJ220" i="1"/>
  <c r="HC220" i="1"/>
  <c r="HD220" i="1"/>
  <c r="AJ221" i="1"/>
  <c r="HC221" i="1"/>
  <c r="HD221" i="1"/>
  <c r="AJ222" i="1"/>
  <c r="HC222" i="1"/>
  <c r="HD222" i="1"/>
  <c r="AJ223" i="1"/>
  <c r="HC223" i="1"/>
  <c r="HD223" i="1"/>
  <c r="AJ224" i="1"/>
  <c r="HC224" i="1"/>
  <c r="HD224" i="1"/>
  <c r="AJ225" i="1"/>
  <c r="HC225" i="1"/>
  <c r="HD225" i="1"/>
  <c r="AJ226" i="1"/>
  <c r="HC226" i="1"/>
  <c r="HD226" i="1"/>
  <c r="AJ227" i="1"/>
  <c r="HC227" i="1"/>
  <c r="HD227" i="1"/>
  <c r="AJ228" i="1"/>
  <c r="HC228" i="1"/>
  <c r="HD228" i="1"/>
  <c r="AJ229" i="1"/>
  <c r="HC229" i="1"/>
  <c r="HD229" i="1"/>
  <c r="AJ230" i="1"/>
  <c r="HC230" i="1"/>
  <c r="HD230" i="1"/>
  <c r="AJ231" i="1"/>
  <c r="HC231" i="1"/>
  <c r="HD231" i="1"/>
  <c r="AJ232" i="1"/>
  <c r="HC232" i="1"/>
  <c r="HD232" i="1"/>
  <c r="AJ233" i="1"/>
  <c r="HC233" i="1"/>
  <c r="HD233" i="1"/>
  <c r="AJ234" i="1"/>
  <c r="HC234" i="1"/>
  <c r="HD234" i="1"/>
  <c r="AJ235" i="1"/>
  <c r="HC235" i="1"/>
  <c r="HD235" i="1"/>
  <c r="AJ236" i="1"/>
  <c r="HC236" i="1"/>
  <c r="HD236" i="1"/>
  <c r="AJ237" i="1"/>
  <c r="HC237" i="1"/>
  <c r="HD237" i="1"/>
  <c r="AJ238" i="1"/>
  <c r="HC238" i="1"/>
  <c r="HD238" i="1"/>
  <c r="AJ239" i="1"/>
  <c r="HC239" i="1"/>
  <c r="HD239" i="1"/>
  <c r="AJ240" i="1"/>
  <c r="HC240" i="1"/>
  <c r="HD240" i="1"/>
  <c r="AJ241" i="1"/>
  <c r="HC241" i="1"/>
  <c r="HD241" i="1"/>
  <c r="AJ242" i="1"/>
  <c r="HC242" i="1"/>
  <c r="HD242" i="1"/>
  <c r="AJ243" i="1"/>
  <c r="HC243" i="1"/>
  <c r="HD243" i="1"/>
  <c r="AJ244" i="1"/>
  <c r="HC244" i="1"/>
  <c r="HD244" i="1"/>
  <c r="AJ245" i="1"/>
  <c r="HC245" i="1"/>
  <c r="HD245" i="1"/>
  <c r="AJ246" i="1"/>
  <c r="HC246" i="1"/>
  <c r="HD246" i="1"/>
  <c r="AJ247" i="1"/>
  <c r="HC247" i="1"/>
  <c r="HD247" i="1"/>
  <c r="AJ248" i="1"/>
  <c r="HC248" i="1"/>
  <c r="HD248" i="1"/>
  <c r="AJ249" i="1"/>
  <c r="HC249" i="1"/>
  <c r="HD249" i="1"/>
  <c r="AJ250" i="1"/>
  <c r="HC250" i="1"/>
  <c r="HD250" i="1"/>
  <c r="AJ251" i="1"/>
  <c r="HC251" i="1"/>
  <c r="HD251" i="1"/>
  <c r="AJ252" i="1"/>
  <c r="HC252" i="1"/>
  <c r="HD252" i="1"/>
  <c r="AJ253" i="1"/>
  <c r="HC253" i="1"/>
  <c r="HD253" i="1"/>
  <c r="AJ254" i="1"/>
  <c r="HC254" i="1"/>
  <c r="HD254" i="1"/>
  <c r="AJ255" i="1"/>
  <c r="HC255" i="1"/>
  <c r="HD255" i="1"/>
  <c r="AJ256" i="1"/>
  <c r="HC256" i="1"/>
  <c r="HD256" i="1"/>
  <c r="AJ257" i="1"/>
  <c r="HC257" i="1"/>
  <c r="HD257" i="1"/>
  <c r="AJ258" i="1"/>
  <c r="HC258" i="1"/>
  <c r="HD258" i="1"/>
  <c r="AJ259" i="1"/>
  <c r="HC259" i="1"/>
  <c r="HD259" i="1"/>
  <c r="AJ260" i="1"/>
  <c r="HC260" i="1"/>
  <c r="HD260" i="1"/>
  <c r="AJ261" i="1"/>
  <c r="HC261" i="1"/>
  <c r="HD261" i="1"/>
  <c r="AJ262" i="1"/>
  <c r="HC262" i="1"/>
  <c r="HD262" i="1"/>
  <c r="AJ263" i="1"/>
  <c r="HC263" i="1"/>
  <c r="HD263" i="1"/>
  <c r="AJ264" i="1"/>
  <c r="HC264" i="1"/>
  <c r="HD264" i="1"/>
  <c r="AJ265" i="1"/>
  <c r="HC265" i="1"/>
  <c r="HD265" i="1"/>
  <c r="AJ266" i="1"/>
  <c r="HC266" i="1"/>
  <c r="HD266" i="1"/>
  <c r="AJ267" i="1"/>
  <c r="HC267" i="1"/>
  <c r="HD267" i="1"/>
  <c r="AJ268" i="1"/>
  <c r="HC268" i="1"/>
  <c r="HD268" i="1"/>
  <c r="AJ269" i="1"/>
  <c r="HB269" i="1"/>
  <c r="HC269" i="1"/>
  <c r="HD269" i="1"/>
  <c r="AJ270" i="1"/>
  <c r="HB270" i="1"/>
  <c r="HC270" i="1"/>
  <c r="HD270" i="1"/>
  <c r="AJ271" i="1"/>
  <c r="HB271" i="1"/>
  <c r="HC271" i="1"/>
  <c r="HD271" i="1"/>
  <c r="AJ272" i="1"/>
  <c r="HB272" i="1"/>
  <c r="HC272" i="1"/>
  <c r="HD272" i="1"/>
  <c r="AJ273" i="1"/>
  <c r="HB273" i="1"/>
  <c r="HC273" i="1"/>
  <c r="HD273" i="1"/>
  <c r="AJ274" i="1"/>
  <c r="HB274" i="1"/>
  <c r="HC274" i="1"/>
  <c r="HD274" i="1"/>
  <c r="AJ275" i="1"/>
  <c r="HB275" i="1"/>
  <c r="HC275" i="1"/>
  <c r="HD275" i="1"/>
  <c r="AJ276" i="1"/>
  <c r="HB276" i="1"/>
  <c r="HC276" i="1"/>
  <c r="HD276" i="1"/>
  <c r="AJ277" i="1"/>
  <c r="HB277" i="1"/>
  <c r="HC277" i="1"/>
  <c r="HD277" i="1"/>
  <c r="AJ278" i="1"/>
  <c r="HB278" i="1"/>
  <c r="HC278" i="1"/>
  <c r="HD278" i="1"/>
  <c r="AJ279" i="1"/>
  <c r="HB279" i="1"/>
  <c r="HC279" i="1"/>
  <c r="HD279" i="1"/>
  <c r="AJ280" i="1"/>
  <c r="HB280" i="1"/>
  <c r="HC280" i="1"/>
  <c r="HD280" i="1"/>
  <c r="AJ281" i="1"/>
  <c r="HB281" i="1"/>
  <c r="HC281" i="1"/>
  <c r="HD281" i="1"/>
  <c r="AJ282" i="1"/>
  <c r="HB282" i="1"/>
  <c r="HC282" i="1"/>
  <c r="HD282" i="1"/>
  <c r="AJ283" i="1"/>
  <c r="HB283" i="1"/>
  <c r="HC283" i="1"/>
  <c r="HD283" i="1"/>
  <c r="AJ284" i="1"/>
  <c r="HB284" i="1"/>
  <c r="HC284" i="1"/>
  <c r="HD284" i="1"/>
  <c r="AJ285" i="1"/>
  <c r="HB285" i="1"/>
  <c r="HC285" i="1"/>
  <c r="HD285" i="1"/>
  <c r="AJ286" i="1"/>
  <c r="HB286" i="1"/>
  <c r="HC286" i="1"/>
  <c r="HD286" i="1"/>
  <c r="AJ287" i="1"/>
  <c r="HB287" i="1"/>
  <c r="HC287" i="1"/>
  <c r="HD287" i="1"/>
  <c r="AJ288" i="1"/>
  <c r="HB288" i="1"/>
  <c r="HC288" i="1"/>
  <c r="HD288" i="1"/>
  <c r="AJ289" i="1"/>
  <c r="HB289" i="1"/>
  <c r="HC289" i="1"/>
  <c r="HD289" i="1"/>
  <c r="AJ290" i="1"/>
  <c r="HB290" i="1"/>
  <c r="HC290" i="1"/>
  <c r="HD290" i="1"/>
  <c r="AJ291" i="1"/>
  <c r="HB291" i="1"/>
  <c r="HC291" i="1"/>
  <c r="HD291" i="1"/>
  <c r="AJ292" i="1"/>
  <c r="HB292" i="1"/>
  <c r="HC292" i="1"/>
  <c r="HD292" i="1"/>
  <c r="AJ293" i="1"/>
  <c r="HB293" i="1"/>
  <c r="HC293" i="1"/>
  <c r="HD293" i="1"/>
  <c r="AJ294" i="1"/>
  <c r="HB294" i="1"/>
  <c r="HC294" i="1"/>
  <c r="HD294" i="1"/>
  <c r="AJ295" i="1"/>
  <c r="HB295" i="1"/>
  <c r="HC295" i="1"/>
  <c r="HD295" i="1"/>
  <c r="AJ296" i="1"/>
  <c r="HB296" i="1"/>
  <c r="HC296" i="1"/>
  <c r="HD296" i="1"/>
  <c r="AJ297" i="1"/>
  <c r="HB297" i="1"/>
  <c r="HC297" i="1"/>
  <c r="HD297" i="1"/>
  <c r="AJ298" i="1"/>
  <c r="HB298" i="1"/>
  <c r="HC298" i="1"/>
  <c r="HD298" i="1"/>
  <c r="AJ299" i="1"/>
  <c r="HB299" i="1"/>
  <c r="HC299" i="1"/>
  <c r="HD299" i="1"/>
  <c r="AJ300" i="1"/>
  <c r="HB300" i="1"/>
  <c r="HC300" i="1"/>
  <c r="HD300" i="1"/>
  <c r="AJ301" i="1"/>
  <c r="HB301" i="1"/>
  <c r="HC301" i="1"/>
  <c r="HD301" i="1"/>
  <c r="AJ302" i="1"/>
  <c r="HB302" i="1"/>
  <c r="HC302" i="1"/>
  <c r="HD302" i="1"/>
  <c r="AJ303" i="1"/>
  <c r="HB303" i="1"/>
  <c r="HC303" i="1"/>
  <c r="HD303" i="1"/>
  <c r="AJ304" i="1"/>
  <c r="HB304" i="1"/>
  <c r="HC304" i="1"/>
  <c r="HD304" i="1"/>
  <c r="AJ305" i="1"/>
  <c r="HB305" i="1"/>
  <c r="HC305" i="1"/>
  <c r="HD305" i="1"/>
  <c r="AJ306" i="1"/>
  <c r="HB306" i="1"/>
  <c r="HC306" i="1"/>
  <c r="HD306" i="1"/>
  <c r="AJ307" i="1"/>
  <c r="HB307" i="1"/>
  <c r="HC307" i="1"/>
  <c r="HD307" i="1"/>
  <c r="AJ308" i="1"/>
  <c r="HB308" i="1"/>
  <c r="HC308" i="1"/>
  <c r="HD308" i="1"/>
  <c r="AJ309" i="1"/>
  <c r="HB309" i="1"/>
  <c r="HC309" i="1"/>
  <c r="HD309" i="1"/>
  <c r="AJ310" i="1"/>
  <c r="HB310" i="1"/>
  <c r="HC310" i="1"/>
  <c r="HD310" i="1"/>
  <c r="AJ311" i="1"/>
  <c r="HB311" i="1"/>
  <c r="HC311" i="1"/>
  <c r="HD311" i="1"/>
  <c r="AJ312" i="1"/>
  <c r="HB312" i="1"/>
  <c r="HC312" i="1"/>
  <c r="HD312" i="1"/>
  <c r="AJ313" i="1"/>
  <c r="HB313" i="1"/>
  <c r="HC313" i="1"/>
  <c r="HD313" i="1"/>
  <c r="AJ314" i="1"/>
  <c r="HB314" i="1"/>
  <c r="HC314" i="1"/>
  <c r="HD314" i="1"/>
  <c r="AJ315" i="1"/>
  <c r="HB315" i="1"/>
  <c r="HC315" i="1"/>
  <c r="HD315" i="1"/>
  <c r="AJ316" i="1"/>
  <c r="HB316" i="1"/>
  <c r="HC316" i="1"/>
  <c r="HD316" i="1"/>
  <c r="AJ317" i="1"/>
  <c r="HB317" i="1"/>
  <c r="HC317" i="1"/>
  <c r="HD317" i="1"/>
  <c r="AJ318" i="1"/>
  <c r="HB318" i="1"/>
  <c r="HC318" i="1"/>
  <c r="HD318" i="1"/>
  <c r="AJ319" i="1"/>
  <c r="HB319" i="1"/>
  <c r="HC319" i="1"/>
  <c r="HD319" i="1"/>
  <c r="AJ320" i="1"/>
  <c r="HB320" i="1"/>
  <c r="HC320" i="1"/>
  <c r="HD320" i="1"/>
  <c r="AJ321" i="1"/>
  <c r="HB321" i="1"/>
  <c r="HC321" i="1"/>
  <c r="HD321" i="1"/>
  <c r="AJ322" i="1"/>
  <c r="HB322" i="1"/>
  <c r="HC322" i="1"/>
  <c r="HD322" i="1"/>
  <c r="AJ323" i="1"/>
  <c r="HB323" i="1"/>
  <c r="HC323" i="1"/>
  <c r="HD323" i="1"/>
  <c r="AJ324" i="1"/>
  <c r="HB324" i="1"/>
  <c r="HC324" i="1"/>
  <c r="HD324" i="1"/>
  <c r="AJ325" i="1"/>
  <c r="HB325" i="1"/>
  <c r="HC325" i="1"/>
  <c r="HD325" i="1"/>
  <c r="AJ326" i="1"/>
  <c r="HB326" i="1"/>
  <c r="HC326" i="1"/>
  <c r="HD326" i="1"/>
  <c r="AJ327" i="1"/>
  <c r="HB327" i="1"/>
  <c r="HC327" i="1"/>
  <c r="HD327" i="1"/>
  <c r="AJ328" i="1"/>
  <c r="HB328" i="1"/>
  <c r="HC328" i="1"/>
  <c r="HD328" i="1"/>
  <c r="AJ329" i="1"/>
  <c r="HB329" i="1"/>
  <c r="HC329" i="1"/>
  <c r="HD329" i="1"/>
  <c r="AJ330" i="1"/>
  <c r="HB330" i="1"/>
  <c r="HC330" i="1"/>
  <c r="HD330" i="1"/>
  <c r="AJ331" i="1"/>
  <c r="HB331" i="1"/>
  <c r="HC331" i="1"/>
  <c r="HD331" i="1"/>
  <c r="AJ332" i="1"/>
  <c r="HB332" i="1"/>
  <c r="HC332" i="1"/>
  <c r="HD332" i="1"/>
  <c r="AJ333" i="1"/>
  <c r="HB333" i="1"/>
  <c r="HC333" i="1"/>
  <c r="HD333" i="1"/>
  <c r="AJ334" i="1"/>
  <c r="HB334" i="1"/>
  <c r="HC334" i="1"/>
  <c r="HD334" i="1"/>
  <c r="AJ335" i="1"/>
  <c r="HB335" i="1"/>
  <c r="HC335" i="1"/>
  <c r="HD335" i="1"/>
  <c r="AJ336" i="1"/>
  <c r="HB336" i="1"/>
  <c r="HC336" i="1"/>
  <c r="HD336" i="1"/>
  <c r="AJ337" i="1"/>
  <c r="HB337" i="1"/>
  <c r="HC337" i="1"/>
  <c r="HD337" i="1"/>
  <c r="AJ338" i="1"/>
  <c r="HB338" i="1"/>
  <c r="HC338" i="1"/>
  <c r="HD338" i="1"/>
  <c r="AJ339" i="1"/>
  <c r="HB339" i="1"/>
  <c r="HC339" i="1"/>
  <c r="HD339" i="1"/>
  <c r="AJ340" i="1"/>
  <c r="HB340" i="1"/>
  <c r="HC340" i="1"/>
  <c r="HD340" i="1"/>
  <c r="AJ341" i="1"/>
  <c r="HB341" i="1"/>
  <c r="HC341" i="1"/>
  <c r="HD341" i="1"/>
  <c r="AJ342" i="1"/>
  <c r="HB342" i="1"/>
  <c r="HC342" i="1"/>
  <c r="HD342" i="1"/>
  <c r="AJ343" i="1"/>
  <c r="HB343" i="1"/>
  <c r="HC343" i="1"/>
  <c r="HD343" i="1"/>
  <c r="AJ344" i="1"/>
  <c r="HB344" i="1"/>
  <c r="HC344" i="1"/>
  <c r="HD344" i="1"/>
  <c r="AJ345" i="1"/>
  <c r="HB345" i="1"/>
  <c r="HC345" i="1"/>
  <c r="HD345" i="1"/>
  <c r="AJ346" i="1"/>
  <c r="HB346" i="1"/>
  <c r="HC346" i="1"/>
  <c r="HD346" i="1"/>
  <c r="AJ347" i="1"/>
  <c r="HB347" i="1"/>
  <c r="HC347" i="1"/>
  <c r="HD347" i="1"/>
  <c r="AJ348" i="1"/>
  <c r="HB348" i="1"/>
  <c r="HC348" i="1"/>
  <c r="HD348" i="1"/>
  <c r="AJ349" i="1"/>
  <c r="HB349" i="1"/>
  <c r="HC349" i="1"/>
  <c r="HD349" i="1"/>
  <c r="AJ350" i="1"/>
  <c r="HB350" i="1"/>
  <c r="HC350" i="1"/>
  <c r="HD350" i="1"/>
  <c r="AJ351" i="1"/>
  <c r="HB351" i="1"/>
  <c r="HC351" i="1"/>
  <c r="HD351" i="1"/>
  <c r="AJ352" i="1"/>
  <c r="HB352" i="1"/>
  <c r="HC352" i="1"/>
  <c r="HD352" i="1"/>
  <c r="AJ353" i="1"/>
  <c r="HB353" i="1"/>
  <c r="HC353" i="1"/>
  <c r="HD353" i="1"/>
  <c r="AJ354" i="1"/>
  <c r="HB354" i="1"/>
  <c r="HC354" i="1"/>
  <c r="HD354" i="1"/>
  <c r="AJ355" i="1"/>
  <c r="HB355" i="1"/>
  <c r="HC355" i="1"/>
  <c r="HD355" i="1"/>
  <c r="AJ356" i="1"/>
  <c r="HB356" i="1"/>
  <c r="HC356" i="1"/>
  <c r="HD356" i="1"/>
  <c r="AJ357" i="1"/>
  <c r="HB357" i="1"/>
  <c r="HC357" i="1"/>
  <c r="HD357" i="1"/>
  <c r="AJ358" i="1"/>
  <c r="HB358" i="1"/>
  <c r="HC358" i="1"/>
  <c r="HD358" i="1"/>
  <c r="AJ359" i="1"/>
  <c r="HB359" i="1"/>
  <c r="HC359" i="1"/>
  <c r="HD359" i="1"/>
  <c r="AJ360" i="1"/>
  <c r="HB360" i="1"/>
  <c r="HC360" i="1"/>
  <c r="HD360" i="1"/>
  <c r="AJ361" i="1"/>
  <c r="HB361" i="1"/>
  <c r="HC361" i="1"/>
  <c r="HD361" i="1"/>
  <c r="AJ362" i="1"/>
  <c r="HB362" i="1"/>
  <c r="HC362" i="1"/>
  <c r="HD362" i="1"/>
  <c r="AJ363" i="1"/>
  <c r="HB363" i="1"/>
  <c r="HC363" i="1"/>
  <c r="HD363" i="1"/>
  <c r="AJ364" i="1"/>
  <c r="HB364" i="1"/>
  <c r="HC364" i="1"/>
  <c r="HD364" i="1"/>
  <c r="AJ365" i="1"/>
  <c r="HB365" i="1"/>
  <c r="HC365" i="1"/>
  <c r="HD365" i="1"/>
  <c r="AJ366" i="1"/>
  <c r="HB366" i="1"/>
  <c r="HC366" i="1"/>
  <c r="HD366" i="1"/>
  <c r="AJ367" i="1"/>
  <c r="HB367" i="1"/>
  <c r="HC367" i="1"/>
  <c r="HD367" i="1"/>
  <c r="AJ368" i="1"/>
  <c r="HB368" i="1"/>
  <c r="HC368" i="1"/>
  <c r="HD368" i="1"/>
  <c r="AJ369" i="1"/>
  <c r="HB369" i="1"/>
  <c r="HC369" i="1"/>
  <c r="HD369" i="1"/>
  <c r="AJ370" i="1"/>
  <c r="HB370" i="1"/>
  <c r="HC370" i="1"/>
  <c r="HD370" i="1"/>
  <c r="AJ371" i="1"/>
  <c r="HB371" i="1"/>
  <c r="HC371" i="1"/>
  <c r="HD371" i="1"/>
  <c r="AJ372" i="1"/>
  <c r="HB372" i="1"/>
  <c r="HC372" i="1"/>
  <c r="HD372" i="1"/>
  <c r="AJ373" i="1"/>
  <c r="HB373" i="1"/>
  <c r="HC373" i="1"/>
  <c r="HD373" i="1"/>
  <c r="AJ374" i="1"/>
  <c r="HB374" i="1"/>
  <c r="HC374" i="1"/>
  <c r="HD374" i="1"/>
  <c r="AJ375" i="1"/>
  <c r="HB375" i="1"/>
  <c r="HC375" i="1"/>
  <c r="HD375" i="1"/>
  <c r="AJ376" i="1"/>
  <c r="HB376" i="1"/>
  <c r="HC376" i="1"/>
  <c r="HD376" i="1"/>
  <c r="AJ377" i="1"/>
  <c r="HB377" i="1"/>
  <c r="HC377" i="1"/>
  <c r="HD377" i="1"/>
  <c r="AJ378" i="1"/>
  <c r="HB378" i="1"/>
  <c r="HC378" i="1"/>
  <c r="HD378" i="1"/>
  <c r="AJ379" i="1"/>
  <c r="HB379" i="1"/>
  <c r="HC379" i="1"/>
  <c r="HD379" i="1"/>
  <c r="AJ380" i="1"/>
  <c r="HB380" i="1"/>
  <c r="HC380" i="1"/>
  <c r="HD380" i="1"/>
  <c r="AJ381" i="1"/>
  <c r="HB381" i="1"/>
  <c r="HC381" i="1"/>
  <c r="HD381" i="1"/>
  <c r="AJ382" i="1"/>
  <c r="HB382" i="1"/>
  <c r="HC382" i="1"/>
  <c r="HD382" i="1"/>
  <c r="AJ383" i="1"/>
  <c r="HB383" i="1"/>
  <c r="HC383" i="1"/>
  <c r="HD383" i="1"/>
  <c r="AJ384" i="1"/>
  <c r="HB384" i="1"/>
  <c r="HC384" i="1"/>
  <c r="HD384" i="1"/>
  <c r="AJ385" i="1"/>
  <c r="HB385" i="1"/>
  <c r="HC385" i="1"/>
  <c r="HD385" i="1"/>
  <c r="AJ386" i="1"/>
  <c r="HB386" i="1"/>
  <c r="HC386" i="1"/>
  <c r="HD386" i="1"/>
  <c r="AJ387" i="1"/>
  <c r="HB387" i="1"/>
  <c r="HC387" i="1"/>
  <c r="HD387" i="1"/>
  <c r="AJ388" i="1"/>
  <c r="HB388" i="1"/>
  <c r="HC388" i="1"/>
  <c r="HD388" i="1"/>
  <c r="AJ389" i="1"/>
  <c r="HB389" i="1"/>
  <c r="HC389" i="1"/>
  <c r="HD389" i="1"/>
  <c r="AJ390" i="1"/>
  <c r="HB390" i="1"/>
  <c r="HC390" i="1"/>
  <c r="HD390" i="1"/>
  <c r="AJ391" i="1"/>
  <c r="HB391" i="1"/>
  <c r="HC391" i="1"/>
  <c r="HD391" i="1"/>
  <c r="AJ392" i="1"/>
  <c r="HB392" i="1"/>
  <c r="HC392" i="1"/>
  <c r="HD392" i="1"/>
  <c r="AJ393" i="1"/>
  <c r="HB393" i="1"/>
  <c r="HC393" i="1"/>
  <c r="HD393" i="1"/>
  <c r="AJ394" i="1"/>
  <c r="HB394" i="1"/>
  <c r="HC394" i="1"/>
  <c r="HD394" i="1"/>
  <c r="AJ395" i="1"/>
  <c r="HB395" i="1"/>
  <c r="HC395" i="1"/>
  <c r="HD395" i="1"/>
  <c r="AJ396" i="1"/>
  <c r="HB396" i="1"/>
  <c r="HC396" i="1"/>
  <c r="HD396" i="1"/>
  <c r="AJ397" i="1"/>
  <c r="HB397" i="1"/>
  <c r="HC397" i="1"/>
  <c r="HD397" i="1"/>
  <c r="AJ398" i="1"/>
  <c r="HB398" i="1"/>
  <c r="HC398" i="1"/>
  <c r="HD398" i="1"/>
  <c r="AJ399" i="1"/>
  <c r="HB399" i="1"/>
  <c r="HC399" i="1"/>
  <c r="HD399" i="1"/>
  <c r="AJ400" i="1"/>
  <c r="HB400" i="1"/>
  <c r="HC400" i="1"/>
  <c r="HD400" i="1"/>
  <c r="AJ401" i="1"/>
  <c r="HB401" i="1"/>
  <c r="HC401" i="1"/>
  <c r="HD401" i="1"/>
  <c r="AJ402" i="1"/>
  <c r="HB402" i="1"/>
  <c r="HC402" i="1"/>
  <c r="HD402" i="1"/>
  <c r="AJ403" i="1"/>
  <c r="HB403" i="1"/>
  <c r="HC403" i="1"/>
  <c r="HD403" i="1"/>
  <c r="AJ404" i="1"/>
  <c r="HB404" i="1"/>
  <c r="HC404" i="1"/>
  <c r="HD404" i="1"/>
  <c r="AJ405" i="1"/>
  <c r="HB405" i="1"/>
  <c r="HC405" i="1"/>
  <c r="HD405" i="1"/>
  <c r="AJ406" i="1"/>
  <c r="HB406" i="1"/>
  <c r="HC406" i="1"/>
  <c r="HD406" i="1"/>
  <c r="AJ407" i="1"/>
  <c r="HB407" i="1"/>
  <c r="HC407" i="1"/>
  <c r="HD407" i="1"/>
  <c r="AJ408" i="1"/>
  <c r="HB408" i="1"/>
  <c r="HC408" i="1"/>
  <c r="HD408" i="1"/>
  <c r="AJ409" i="1"/>
  <c r="HB409" i="1"/>
  <c r="HC409" i="1"/>
  <c r="HD409" i="1"/>
  <c r="AJ410" i="1"/>
  <c r="HB410" i="1"/>
  <c r="HC410" i="1"/>
  <c r="HD410" i="1"/>
  <c r="AJ411" i="1"/>
  <c r="HB411" i="1"/>
  <c r="HC411" i="1"/>
  <c r="HD411" i="1"/>
  <c r="AJ412" i="1"/>
  <c r="HB412" i="1"/>
  <c r="HC412" i="1"/>
  <c r="HD412" i="1"/>
  <c r="AJ413" i="1"/>
  <c r="HB413" i="1"/>
  <c r="HC413" i="1"/>
  <c r="HD413" i="1"/>
  <c r="AJ414" i="1"/>
  <c r="HB414" i="1"/>
  <c r="HC414" i="1"/>
  <c r="HD414" i="1"/>
  <c r="AJ415" i="1"/>
  <c r="HB415" i="1"/>
  <c r="HC415" i="1"/>
  <c r="HD415" i="1"/>
  <c r="AJ416" i="1"/>
  <c r="HB416" i="1"/>
  <c r="HC416" i="1"/>
  <c r="HD416" i="1"/>
  <c r="AJ417" i="1"/>
  <c r="HB417" i="1"/>
  <c r="HC417" i="1"/>
  <c r="HD417" i="1"/>
  <c r="AJ418" i="1"/>
  <c r="HB418" i="1"/>
  <c r="HC418" i="1"/>
  <c r="HD418" i="1"/>
  <c r="AJ419" i="1"/>
  <c r="HB419" i="1"/>
  <c r="HC419" i="1"/>
  <c r="HD419" i="1"/>
  <c r="AJ420" i="1"/>
  <c r="HB420" i="1"/>
  <c r="HC420" i="1"/>
  <c r="HD420" i="1"/>
  <c r="AJ421" i="1"/>
  <c r="HB421" i="1"/>
  <c r="HC421" i="1"/>
  <c r="HD421" i="1"/>
  <c r="AJ422" i="1"/>
  <c r="HB422" i="1"/>
  <c r="HC422" i="1"/>
  <c r="HD422" i="1"/>
  <c r="AJ423" i="1"/>
  <c r="HB423" i="1"/>
  <c r="HC423" i="1"/>
  <c r="HD423" i="1"/>
  <c r="AJ424" i="1"/>
  <c r="HB424" i="1"/>
  <c r="HC424" i="1"/>
  <c r="HD424" i="1"/>
  <c r="AJ425" i="1"/>
  <c r="HB425" i="1"/>
  <c r="HC425" i="1"/>
  <c r="HD425" i="1"/>
  <c r="AJ426" i="1"/>
  <c r="HB426" i="1"/>
  <c r="HC426" i="1"/>
  <c r="HD426" i="1"/>
  <c r="AJ427" i="1"/>
  <c r="HB427" i="1"/>
  <c r="HC427" i="1"/>
  <c r="HD427" i="1"/>
  <c r="AJ428" i="1"/>
  <c r="HB428" i="1"/>
  <c r="HC428" i="1"/>
  <c r="HD428" i="1"/>
  <c r="AJ429" i="1"/>
  <c r="HB429" i="1"/>
  <c r="HC429" i="1"/>
  <c r="HD429" i="1"/>
  <c r="AJ430" i="1"/>
  <c r="HB430" i="1"/>
  <c r="HC430" i="1"/>
  <c r="HD430" i="1"/>
  <c r="AJ431" i="1"/>
  <c r="HB431" i="1"/>
  <c r="HC431" i="1"/>
  <c r="HD431" i="1"/>
  <c r="AJ432" i="1"/>
  <c r="HB432" i="1"/>
  <c r="HC432" i="1"/>
  <c r="HD432" i="1"/>
  <c r="AJ433" i="1"/>
  <c r="HB433" i="1"/>
  <c r="HC433" i="1"/>
  <c r="HD433" i="1"/>
  <c r="AJ434" i="1"/>
  <c r="HB434" i="1"/>
  <c r="HC434" i="1"/>
  <c r="HD434" i="1"/>
  <c r="AJ435" i="1"/>
  <c r="HB435" i="1"/>
  <c r="HC435" i="1"/>
  <c r="HD435" i="1"/>
  <c r="AJ436" i="1"/>
  <c r="HB436" i="1"/>
  <c r="HC436" i="1"/>
  <c r="HD436" i="1"/>
  <c r="AJ437" i="1"/>
  <c r="HB437" i="1"/>
  <c r="HC437" i="1"/>
  <c r="HD437" i="1"/>
  <c r="AJ438" i="1"/>
  <c r="HB438" i="1"/>
  <c r="HC438" i="1"/>
  <c r="HD438" i="1"/>
  <c r="AJ439" i="1"/>
  <c r="HB439" i="1"/>
  <c r="HC439" i="1"/>
  <c r="HD439" i="1"/>
  <c r="AJ440" i="1"/>
  <c r="HB440" i="1"/>
  <c r="HC440" i="1"/>
  <c r="HD440" i="1"/>
  <c r="AJ441" i="1"/>
  <c r="HB441" i="1"/>
  <c r="HC441" i="1"/>
  <c r="HD441" i="1"/>
  <c r="AJ442" i="1"/>
  <c r="HB442" i="1"/>
  <c r="HC442" i="1"/>
  <c r="HD442" i="1"/>
  <c r="AJ443" i="1"/>
  <c r="HB443" i="1"/>
  <c r="HC443" i="1"/>
  <c r="HD443" i="1"/>
  <c r="AJ444" i="1"/>
  <c r="HB444" i="1"/>
  <c r="HC444" i="1"/>
  <c r="HD444" i="1"/>
  <c r="AJ445" i="1"/>
  <c r="HB445" i="1"/>
  <c r="HC445" i="1"/>
  <c r="HD445" i="1"/>
  <c r="AJ446" i="1"/>
  <c r="HB446" i="1"/>
  <c r="HC446" i="1"/>
  <c r="HD446" i="1"/>
  <c r="AJ447" i="1"/>
  <c r="HB447" i="1"/>
  <c r="HC447" i="1"/>
  <c r="HD447" i="1"/>
  <c r="AJ448" i="1"/>
  <c r="HB448" i="1"/>
  <c r="HC448" i="1"/>
  <c r="HD448" i="1"/>
  <c r="AJ449" i="1"/>
  <c r="HB449" i="1"/>
  <c r="HC449" i="1"/>
  <c r="HD449" i="1"/>
  <c r="AJ450" i="1"/>
  <c r="HB450" i="1"/>
  <c r="HC450" i="1"/>
  <c r="HD450" i="1"/>
  <c r="AJ451" i="1"/>
  <c r="HB451" i="1"/>
  <c r="HC451" i="1"/>
  <c r="HD451" i="1"/>
  <c r="AJ452" i="1"/>
  <c r="HB452" i="1"/>
  <c r="HC452" i="1"/>
  <c r="HD452" i="1"/>
  <c r="AJ453" i="1"/>
  <c r="HB453" i="1"/>
  <c r="HC453" i="1"/>
  <c r="HD453" i="1"/>
  <c r="AJ454" i="1"/>
  <c r="HB454" i="1"/>
  <c r="HC454" i="1"/>
  <c r="HD454" i="1"/>
  <c r="AJ455" i="1"/>
  <c r="HB455" i="1"/>
  <c r="HC455" i="1"/>
  <c r="HD455" i="1"/>
  <c r="AJ456" i="1"/>
  <c r="HB456" i="1"/>
  <c r="HC456" i="1"/>
  <c r="HD456" i="1"/>
  <c r="AJ457" i="1"/>
  <c r="HB457" i="1"/>
  <c r="HC457" i="1"/>
  <c r="HD457" i="1"/>
  <c r="AJ458" i="1"/>
  <c r="HB458" i="1"/>
  <c r="HC458" i="1"/>
  <c r="HD458" i="1"/>
  <c r="AJ459" i="1"/>
  <c r="HB459" i="1"/>
  <c r="HC459" i="1"/>
  <c r="HD459" i="1"/>
  <c r="AJ460" i="1"/>
  <c r="HB460" i="1"/>
  <c r="HC460" i="1"/>
  <c r="HD460" i="1"/>
  <c r="AJ461" i="1"/>
  <c r="HB461" i="1"/>
  <c r="HC461" i="1"/>
  <c r="HD461" i="1"/>
  <c r="AJ462" i="1"/>
  <c r="HB462" i="1"/>
  <c r="HC462" i="1"/>
  <c r="HD462" i="1"/>
  <c r="AJ463" i="1"/>
  <c r="HB463" i="1"/>
  <c r="HC463" i="1"/>
  <c r="HD463" i="1"/>
  <c r="AJ464" i="1"/>
  <c r="HB464" i="1"/>
  <c r="HC464" i="1"/>
  <c r="HD464" i="1"/>
  <c r="AJ465" i="1"/>
  <c r="HB465" i="1"/>
  <c r="HC465" i="1"/>
  <c r="HD465" i="1"/>
  <c r="AJ466" i="1"/>
  <c r="HB466" i="1"/>
  <c r="HC466" i="1"/>
  <c r="HD466" i="1"/>
  <c r="AJ467" i="1"/>
  <c r="HB467" i="1"/>
  <c r="HC467" i="1"/>
  <c r="HD467" i="1"/>
  <c r="AJ468" i="1"/>
  <c r="HB468" i="1"/>
  <c r="HC468" i="1"/>
  <c r="HD468" i="1"/>
  <c r="AJ469" i="1"/>
  <c r="HB469" i="1"/>
  <c r="HC469" i="1"/>
  <c r="HD469" i="1"/>
  <c r="AJ470" i="1"/>
  <c r="HB470" i="1"/>
  <c r="HC470" i="1"/>
  <c r="HD470" i="1"/>
  <c r="AJ471" i="1"/>
  <c r="HB471" i="1"/>
  <c r="HC471" i="1"/>
  <c r="HD471" i="1"/>
  <c r="AJ472" i="1"/>
  <c r="HB472" i="1"/>
  <c r="HC472" i="1"/>
  <c r="HD472" i="1"/>
  <c r="AJ473" i="1"/>
  <c r="HB473" i="1"/>
  <c r="HC473" i="1"/>
  <c r="HD473" i="1"/>
  <c r="AJ474" i="1"/>
  <c r="HB474" i="1"/>
  <c r="HC474" i="1"/>
  <c r="HD474" i="1"/>
  <c r="AJ475" i="1"/>
  <c r="HB475" i="1"/>
  <c r="HC475" i="1"/>
  <c r="HD475" i="1"/>
  <c r="AJ476" i="1"/>
  <c r="HB476" i="1"/>
  <c r="HC476" i="1"/>
  <c r="HD476" i="1"/>
  <c r="AJ477" i="1"/>
  <c r="HB477" i="1"/>
  <c r="HC477" i="1"/>
  <c r="HD477" i="1"/>
  <c r="AJ478" i="1"/>
  <c r="HB478" i="1"/>
  <c r="HC478" i="1"/>
  <c r="HD478" i="1"/>
  <c r="AJ479" i="1"/>
  <c r="HB479" i="1"/>
  <c r="HC479" i="1"/>
  <c r="HD479" i="1"/>
  <c r="AJ480" i="1"/>
  <c r="HB480" i="1"/>
  <c r="HC480" i="1"/>
  <c r="HD480" i="1"/>
  <c r="AJ481" i="1"/>
  <c r="HB481" i="1"/>
  <c r="HC481" i="1"/>
  <c r="HD481" i="1"/>
  <c r="AJ482" i="1"/>
  <c r="HB482" i="1"/>
  <c r="HC482" i="1"/>
  <c r="HD482" i="1"/>
  <c r="AJ483" i="1"/>
  <c r="HB483" i="1"/>
  <c r="HC483" i="1"/>
  <c r="HD483" i="1"/>
  <c r="AJ484" i="1"/>
  <c r="HB484" i="1"/>
  <c r="HC484" i="1"/>
  <c r="HD484" i="1"/>
  <c r="AJ485" i="1"/>
  <c r="HB485" i="1"/>
  <c r="HC485" i="1"/>
  <c r="HD485" i="1"/>
  <c r="AJ486" i="1"/>
  <c r="HB486" i="1"/>
  <c r="HC486" i="1"/>
  <c r="HD486" i="1"/>
  <c r="AJ487" i="1"/>
  <c r="HB487" i="1"/>
  <c r="HC487" i="1"/>
  <c r="HD487" i="1"/>
  <c r="AJ488" i="1"/>
  <c r="HB488" i="1"/>
  <c r="HC488" i="1"/>
  <c r="HD488" i="1"/>
  <c r="AJ489" i="1"/>
  <c r="HB489" i="1"/>
  <c r="HC489" i="1"/>
  <c r="HD489" i="1"/>
  <c r="AJ490" i="1"/>
  <c r="HB490" i="1"/>
  <c r="HC490" i="1"/>
  <c r="HD490" i="1"/>
  <c r="AJ491" i="1"/>
  <c r="HB491" i="1"/>
  <c r="HC491" i="1"/>
  <c r="HD491" i="1"/>
  <c r="AJ492" i="1"/>
  <c r="HB492" i="1"/>
  <c r="HC492" i="1"/>
  <c r="HD492" i="1"/>
  <c r="AJ493" i="1"/>
  <c r="HB493" i="1"/>
  <c r="HC493" i="1"/>
  <c r="HD493" i="1"/>
  <c r="AJ494" i="1"/>
  <c r="HB494" i="1"/>
  <c r="HC494" i="1"/>
  <c r="HD494" i="1"/>
  <c r="AJ495" i="1"/>
  <c r="HB495" i="1"/>
  <c r="HC495" i="1"/>
  <c r="HD495" i="1"/>
  <c r="AJ496" i="1"/>
  <c r="HB496" i="1"/>
  <c r="HC496" i="1"/>
  <c r="HD496" i="1"/>
  <c r="AJ497" i="1"/>
  <c r="HB497" i="1"/>
  <c r="HC497" i="1"/>
  <c r="HD497" i="1"/>
  <c r="AJ498" i="1"/>
  <c r="HB498" i="1"/>
  <c r="HC498" i="1"/>
  <c r="HD498" i="1"/>
  <c r="AJ499" i="1"/>
  <c r="HB499" i="1"/>
  <c r="HC499" i="1"/>
  <c r="HD499" i="1"/>
  <c r="AJ500" i="1"/>
  <c r="HB500" i="1"/>
  <c r="HC500" i="1"/>
  <c r="HD500" i="1"/>
  <c r="AJ501" i="1"/>
  <c r="HB501" i="1"/>
  <c r="HC501" i="1"/>
  <c r="HD501" i="1"/>
  <c r="AJ502" i="1"/>
  <c r="HB502" i="1"/>
  <c r="HC502" i="1"/>
  <c r="HD502" i="1"/>
  <c r="AJ503" i="1"/>
  <c r="HB503" i="1"/>
  <c r="HC503" i="1"/>
  <c r="HD503" i="1"/>
  <c r="AJ504" i="1"/>
  <c r="HB504" i="1"/>
  <c r="HC504" i="1"/>
  <c r="HD504" i="1"/>
  <c r="AJ505" i="1"/>
  <c r="HB505" i="1"/>
  <c r="HC505" i="1"/>
  <c r="HD505" i="1"/>
  <c r="AJ506" i="1"/>
  <c r="HB506" i="1"/>
  <c r="HC506" i="1"/>
  <c r="HD506" i="1"/>
  <c r="AJ507" i="1"/>
  <c r="HB507" i="1"/>
  <c r="HC507" i="1"/>
  <c r="HD507" i="1"/>
  <c r="AJ508" i="1"/>
  <c r="HB508" i="1"/>
  <c r="HC508" i="1"/>
  <c r="HD508" i="1"/>
  <c r="AJ509" i="1"/>
  <c r="HB509" i="1"/>
  <c r="HC509" i="1"/>
  <c r="HD509" i="1"/>
  <c r="AJ510" i="1"/>
  <c r="HB510" i="1"/>
  <c r="HC510" i="1"/>
  <c r="HD510" i="1"/>
  <c r="AJ511" i="1"/>
  <c r="HB511" i="1"/>
  <c r="HC511" i="1"/>
  <c r="HD511" i="1"/>
  <c r="AJ512" i="1"/>
  <c r="HB512" i="1"/>
  <c r="HC512" i="1"/>
  <c r="HD512" i="1"/>
  <c r="AJ513" i="1"/>
  <c r="HB513" i="1"/>
  <c r="HC513" i="1"/>
  <c r="HD513" i="1"/>
  <c r="AJ514" i="1"/>
  <c r="HB514" i="1"/>
  <c r="HC514" i="1"/>
  <c r="HD514" i="1"/>
  <c r="AJ515" i="1"/>
  <c r="HB515" i="1"/>
  <c r="HC515" i="1"/>
  <c r="HD515" i="1"/>
  <c r="AJ516" i="1"/>
  <c r="HB516" i="1"/>
  <c r="HC516" i="1"/>
  <c r="HD516" i="1"/>
  <c r="AJ517" i="1"/>
  <c r="HB517" i="1"/>
  <c r="HC517" i="1"/>
  <c r="HD517" i="1"/>
  <c r="AJ518" i="1"/>
  <c r="HB518" i="1"/>
  <c r="HC518" i="1"/>
  <c r="HD518" i="1"/>
  <c r="AJ519" i="1"/>
  <c r="HB519" i="1"/>
  <c r="HC519" i="1"/>
  <c r="HD519" i="1"/>
  <c r="AJ520" i="1"/>
  <c r="HB520" i="1"/>
  <c r="HC520" i="1"/>
  <c r="HD520" i="1"/>
  <c r="AJ521" i="1"/>
  <c r="HB521" i="1"/>
  <c r="HC521" i="1"/>
  <c r="HD521" i="1"/>
  <c r="AJ522" i="1"/>
  <c r="HB522" i="1"/>
  <c r="HC522" i="1"/>
  <c r="HD522" i="1"/>
  <c r="AJ523" i="1"/>
  <c r="HB523" i="1"/>
  <c r="HC523" i="1"/>
  <c r="HD523" i="1"/>
  <c r="AJ524" i="1"/>
  <c r="HB524" i="1"/>
  <c r="HC524" i="1"/>
  <c r="HD524" i="1"/>
  <c r="AJ525" i="1"/>
  <c r="HB525" i="1"/>
  <c r="HC525" i="1"/>
  <c r="HD525" i="1"/>
  <c r="AJ526" i="1"/>
  <c r="HB526" i="1"/>
  <c r="HC526" i="1"/>
  <c r="HD526" i="1"/>
  <c r="AJ527" i="1"/>
  <c r="HB527" i="1"/>
  <c r="HC527" i="1"/>
  <c r="HD527" i="1"/>
  <c r="AJ528" i="1"/>
  <c r="HB528" i="1"/>
  <c r="HC528" i="1"/>
  <c r="HD528" i="1"/>
  <c r="AJ529" i="1"/>
  <c r="HB529" i="1"/>
  <c r="HC529" i="1"/>
  <c r="HD529" i="1"/>
  <c r="AJ530" i="1"/>
  <c r="HB530" i="1"/>
  <c r="HC530" i="1"/>
  <c r="HD530" i="1"/>
  <c r="AJ531" i="1"/>
  <c r="HB531" i="1"/>
  <c r="HC531" i="1"/>
  <c r="HD531" i="1"/>
  <c r="AJ532" i="1"/>
  <c r="HB532" i="1"/>
  <c r="HC532" i="1"/>
  <c r="HD532" i="1"/>
  <c r="AJ533" i="1"/>
  <c r="HB533" i="1"/>
  <c r="HC533" i="1"/>
  <c r="HD533" i="1"/>
  <c r="AJ534" i="1"/>
  <c r="HB534" i="1"/>
  <c r="HC534" i="1"/>
  <c r="HD534" i="1"/>
  <c r="AJ535" i="1"/>
  <c r="HB535" i="1"/>
  <c r="HC535" i="1"/>
  <c r="HD535" i="1"/>
  <c r="AJ536" i="1"/>
  <c r="HB536" i="1"/>
  <c r="HC536" i="1"/>
  <c r="HD536" i="1"/>
  <c r="AJ537" i="1"/>
  <c r="HB537" i="1"/>
  <c r="HC537" i="1"/>
  <c r="HD537" i="1"/>
  <c r="AJ538" i="1"/>
  <c r="HB538" i="1"/>
  <c r="HC538" i="1"/>
  <c r="HD538" i="1"/>
  <c r="AJ539" i="1"/>
  <c r="HB539" i="1"/>
  <c r="HC539" i="1"/>
  <c r="HD539" i="1"/>
  <c r="AJ540" i="1"/>
  <c r="HB540" i="1"/>
  <c r="HC540" i="1"/>
  <c r="HD540" i="1"/>
  <c r="AJ541" i="1"/>
  <c r="HB541" i="1"/>
  <c r="HC541" i="1"/>
  <c r="HD541" i="1"/>
  <c r="AJ542" i="1"/>
  <c r="HB542" i="1"/>
  <c r="HC542" i="1"/>
  <c r="HD542" i="1"/>
  <c r="AJ543" i="1"/>
  <c r="HB543" i="1"/>
  <c r="HC543" i="1"/>
  <c r="HD543" i="1"/>
  <c r="AJ544" i="1"/>
  <c r="HB544" i="1"/>
  <c r="HC544" i="1"/>
  <c r="HD544" i="1"/>
  <c r="AJ545" i="1"/>
  <c r="HB545" i="1"/>
  <c r="HC545" i="1"/>
  <c r="HD545" i="1"/>
  <c r="AJ546" i="1"/>
  <c r="HB546" i="1"/>
  <c r="HC546" i="1"/>
  <c r="HD546" i="1"/>
  <c r="AJ547" i="1"/>
  <c r="HB547" i="1"/>
  <c r="HC547" i="1"/>
  <c r="HD547" i="1"/>
  <c r="AJ548" i="1"/>
  <c r="HB548" i="1"/>
  <c r="HC548" i="1"/>
  <c r="HD548" i="1"/>
  <c r="AJ549" i="1"/>
  <c r="HB549" i="1"/>
  <c r="HC549" i="1"/>
  <c r="HD549" i="1"/>
  <c r="AJ550" i="1"/>
  <c r="HB550" i="1"/>
  <c r="HC550" i="1"/>
  <c r="HD550" i="1"/>
  <c r="AJ551" i="1"/>
  <c r="HB551" i="1"/>
  <c r="HC551" i="1"/>
  <c r="HD551" i="1"/>
  <c r="AJ552" i="1"/>
  <c r="HB552" i="1"/>
  <c r="HC552" i="1"/>
  <c r="HD552" i="1"/>
  <c r="AJ553" i="1"/>
  <c r="HB553" i="1"/>
  <c r="HC553" i="1"/>
  <c r="HD553" i="1"/>
  <c r="AJ554" i="1"/>
  <c r="HB554" i="1"/>
  <c r="HC554" i="1"/>
  <c r="HD554" i="1"/>
  <c r="AJ555" i="1"/>
  <c r="HB555" i="1"/>
  <c r="HC555" i="1"/>
  <c r="HD555" i="1"/>
  <c r="AJ556" i="1"/>
  <c r="HB556" i="1"/>
  <c r="HC556" i="1"/>
  <c r="HD556" i="1"/>
  <c r="AJ557" i="1"/>
  <c r="HB557" i="1"/>
  <c r="HC557" i="1"/>
  <c r="HD557" i="1"/>
  <c r="AJ558" i="1"/>
  <c r="HB558" i="1"/>
  <c r="HC558" i="1"/>
  <c r="HD558" i="1"/>
  <c r="AJ559" i="1"/>
  <c r="HB559" i="1"/>
  <c r="HC559" i="1"/>
  <c r="HD559" i="1"/>
  <c r="AJ560" i="1"/>
  <c r="HB560" i="1"/>
  <c r="HC560" i="1"/>
  <c r="HD560" i="1"/>
  <c r="AJ561" i="1"/>
  <c r="HB561" i="1"/>
  <c r="HC561" i="1"/>
  <c r="HD561" i="1"/>
  <c r="AJ562" i="1"/>
  <c r="HB562" i="1"/>
  <c r="HC562" i="1"/>
  <c r="HD562" i="1"/>
  <c r="AJ563" i="1"/>
  <c r="HB563" i="1"/>
  <c r="HC563" i="1"/>
  <c r="HD563" i="1"/>
  <c r="AJ564" i="1"/>
  <c r="HB564" i="1"/>
  <c r="HC564" i="1"/>
  <c r="HD564" i="1"/>
  <c r="AJ565" i="1"/>
  <c r="HB565" i="1"/>
  <c r="HC565" i="1"/>
  <c r="HD565" i="1"/>
  <c r="AJ566" i="1"/>
  <c r="HB566" i="1"/>
  <c r="HC566" i="1"/>
  <c r="HD566" i="1"/>
  <c r="AJ567" i="1"/>
  <c r="HB567" i="1"/>
  <c r="HC567" i="1"/>
  <c r="HD567" i="1"/>
  <c r="AJ568" i="1"/>
  <c r="HB568" i="1"/>
  <c r="HC568" i="1"/>
  <c r="HD568" i="1"/>
  <c r="AJ569" i="1"/>
  <c r="HB569" i="1"/>
  <c r="HC569" i="1"/>
  <c r="HD569" i="1"/>
  <c r="AJ570" i="1"/>
  <c r="HB570" i="1"/>
  <c r="HC570" i="1"/>
  <c r="HD570" i="1"/>
  <c r="AJ571" i="1"/>
  <c r="HB571" i="1"/>
  <c r="HC571" i="1"/>
  <c r="HD571" i="1"/>
  <c r="AJ572" i="1"/>
  <c r="HB572" i="1"/>
  <c r="HC572" i="1"/>
  <c r="HD572" i="1"/>
  <c r="AJ573" i="1"/>
  <c r="HB573" i="1"/>
  <c r="HC573" i="1"/>
  <c r="HD573" i="1"/>
  <c r="AJ574" i="1"/>
  <c r="HB574" i="1"/>
  <c r="HC574" i="1"/>
  <c r="HD574" i="1"/>
  <c r="AJ575" i="1"/>
  <c r="HB575" i="1"/>
  <c r="HC575" i="1"/>
  <c r="HD575" i="1"/>
  <c r="AJ576" i="1"/>
  <c r="HB576" i="1"/>
  <c r="HC576" i="1"/>
  <c r="HD576" i="1"/>
  <c r="AJ577" i="1"/>
  <c r="HB577" i="1"/>
  <c r="HC577" i="1"/>
  <c r="HD577" i="1"/>
  <c r="AJ578" i="1"/>
  <c r="HB578" i="1"/>
  <c r="HC578" i="1"/>
  <c r="HD578" i="1"/>
  <c r="AJ579" i="1"/>
  <c r="HB579" i="1"/>
  <c r="HC579" i="1"/>
  <c r="HD579" i="1"/>
  <c r="AJ580" i="1"/>
  <c r="HB580" i="1"/>
  <c r="HC580" i="1"/>
  <c r="HD580" i="1"/>
  <c r="AJ581" i="1"/>
  <c r="HB581" i="1"/>
  <c r="HC581" i="1"/>
  <c r="HD581" i="1"/>
  <c r="AJ582" i="1"/>
  <c r="HB582" i="1"/>
  <c r="HC582" i="1"/>
  <c r="HD582" i="1"/>
  <c r="AJ583" i="1"/>
  <c r="HB583" i="1"/>
  <c r="HC583" i="1"/>
  <c r="HD583" i="1"/>
  <c r="AJ584" i="1"/>
  <c r="HB584" i="1"/>
  <c r="HC584" i="1"/>
  <c r="HD584" i="1"/>
  <c r="AJ585" i="1"/>
  <c r="HB585" i="1"/>
  <c r="HC585" i="1"/>
  <c r="HD585" i="1"/>
  <c r="AJ586" i="1"/>
  <c r="HB586" i="1"/>
  <c r="HC586" i="1"/>
  <c r="HD586" i="1"/>
  <c r="AJ587" i="1"/>
  <c r="HB587" i="1"/>
  <c r="HC587" i="1"/>
  <c r="HD587" i="1"/>
  <c r="AJ588" i="1"/>
  <c r="HB588" i="1"/>
  <c r="HC588" i="1"/>
  <c r="HD588" i="1"/>
  <c r="AJ589" i="1"/>
  <c r="HB589" i="1"/>
  <c r="HC589" i="1"/>
  <c r="HD589" i="1"/>
  <c r="AJ590" i="1"/>
  <c r="HB590" i="1"/>
  <c r="HC590" i="1"/>
  <c r="HD590" i="1"/>
  <c r="AJ591" i="1"/>
  <c r="HB591" i="1"/>
  <c r="HC591" i="1"/>
  <c r="HD591" i="1"/>
  <c r="AJ592" i="1"/>
  <c r="HB592" i="1"/>
  <c r="HC592" i="1"/>
  <c r="HD592" i="1"/>
  <c r="AJ593" i="1"/>
  <c r="HB593" i="1"/>
  <c r="HC593" i="1"/>
  <c r="HD593" i="1"/>
  <c r="AJ594" i="1"/>
  <c r="HB594" i="1"/>
  <c r="HC594" i="1"/>
  <c r="HD594" i="1"/>
  <c r="AJ595" i="1"/>
  <c r="HB595" i="1"/>
  <c r="HC595" i="1"/>
  <c r="HD595" i="1"/>
  <c r="AJ596" i="1"/>
  <c r="HB596" i="1"/>
  <c r="HC596" i="1"/>
  <c r="HD596" i="1"/>
  <c r="AJ597" i="1"/>
  <c r="HB597" i="1"/>
  <c r="HC597" i="1"/>
  <c r="HD597" i="1"/>
  <c r="AJ598" i="1"/>
  <c r="HB598" i="1"/>
  <c r="HC598" i="1"/>
  <c r="HD598" i="1"/>
  <c r="AJ599" i="1"/>
  <c r="HB599" i="1"/>
  <c r="HC599" i="1"/>
  <c r="HD599" i="1"/>
  <c r="AJ600" i="1"/>
  <c r="HB600" i="1"/>
  <c r="HC600" i="1"/>
  <c r="HD600" i="1"/>
  <c r="AJ601" i="1"/>
  <c r="HB601" i="1"/>
  <c r="HC601" i="1"/>
  <c r="HD601" i="1"/>
  <c r="AJ602" i="1"/>
  <c r="HB602" i="1"/>
  <c r="HC602" i="1"/>
  <c r="HD602" i="1"/>
  <c r="AJ603" i="1"/>
  <c r="HB603" i="1"/>
  <c r="HC603" i="1"/>
  <c r="HD603" i="1"/>
  <c r="AJ604" i="1"/>
  <c r="HB604" i="1"/>
  <c r="HC604" i="1"/>
  <c r="HD604" i="1"/>
  <c r="AJ605" i="1"/>
  <c r="HB605" i="1"/>
  <c r="HC605" i="1"/>
  <c r="HD605" i="1"/>
  <c r="AJ606" i="1"/>
  <c r="HB606" i="1"/>
  <c r="HC606" i="1"/>
  <c r="HD606" i="1"/>
  <c r="AJ607" i="1"/>
  <c r="HB607" i="1"/>
  <c r="HC607" i="1"/>
  <c r="HD607" i="1"/>
  <c r="AJ608" i="1"/>
  <c r="HB608" i="1"/>
  <c r="HC608" i="1"/>
  <c r="HD608" i="1"/>
  <c r="AJ609" i="1"/>
  <c r="HB609" i="1"/>
  <c r="HC609" i="1"/>
  <c r="HD609" i="1"/>
  <c r="AJ610" i="1"/>
  <c r="HB610" i="1"/>
  <c r="HC610" i="1"/>
  <c r="HD610" i="1"/>
  <c r="AJ611" i="1"/>
  <c r="HB611" i="1"/>
  <c r="HC611" i="1"/>
  <c r="HD611" i="1"/>
  <c r="AJ612" i="1"/>
  <c r="HB612" i="1"/>
  <c r="HC612" i="1"/>
  <c r="HD612" i="1"/>
  <c r="AJ613" i="1"/>
  <c r="HB613" i="1"/>
  <c r="HC613" i="1"/>
  <c r="HD613" i="1"/>
  <c r="AJ614" i="1"/>
  <c r="HB614" i="1"/>
  <c r="HC614" i="1"/>
  <c r="HD614" i="1"/>
  <c r="AJ615" i="1"/>
  <c r="HB615" i="1"/>
  <c r="HC615" i="1"/>
  <c r="HD615" i="1"/>
  <c r="AJ616" i="1"/>
  <c r="HB616" i="1"/>
  <c r="HC616" i="1"/>
  <c r="HD616" i="1"/>
  <c r="AJ617" i="1"/>
  <c r="HB617" i="1"/>
  <c r="HC617" i="1"/>
  <c r="HD617" i="1"/>
  <c r="AJ618" i="1"/>
  <c r="HB618" i="1"/>
  <c r="HC618" i="1"/>
  <c r="HD618" i="1"/>
  <c r="AJ619" i="1"/>
  <c r="HB619" i="1"/>
  <c r="HC619" i="1"/>
  <c r="HD619" i="1"/>
  <c r="AJ620" i="1"/>
  <c r="HB620" i="1"/>
  <c r="HC620" i="1"/>
  <c r="HD620" i="1"/>
  <c r="AJ621" i="1"/>
  <c r="HB621" i="1"/>
  <c r="HC621" i="1"/>
  <c r="HD621" i="1"/>
  <c r="AJ622" i="1"/>
  <c r="HB622" i="1"/>
  <c r="HC622" i="1"/>
  <c r="HD622" i="1"/>
  <c r="AJ623" i="1"/>
  <c r="HB623" i="1"/>
  <c r="HC623" i="1"/>
  <c r="HD623" i="1"/>
  <c r="AJ624" i="1"/>
  <c r="HB624" i="1"/>
  <c r="HC624" i="1"/>
  <c r="HD624" i="1"/>
  <c r="AJ625" i="1"/>
  <c r="HB625" i="1"/>
  <c r="HC625" i="1"/>
  <c r="HD625" i="1"/>
  <c r="AJ626" i="1"/>
  <c r="HB626" i="1"/>
  <c r="HC626" i="1"/>
  <c r="HD626" i="1"/>
  <c r="AJ627" i="1"/>
  <c r="HB627" i="1"/>
  <c r="HC627" i="1"/>
  <c r="HD627" i="1"/>
  <c r="AJ628" i="1"/>
  <c r="HB628" i="1"/>
  <c r="HC628" i="1"/>
  <c r="HD628" i="1"/>
  <c r="AJ629" i="1"/>
  <c r="HB629" i="1"/>
  <c r="HC629" i="1"/>
  <c r="HD629" i="1"/>
  <c r="AJ630" i="1"/>
  <c r="HB630" i="1"/>
  <c r="HC630" i="1"/>
  <c r="HD630" i="1"/>
  <c r="AJ631" i="1"/>
  <c r="HB631" i="1"/>
  <c r="HC631" i="1"/>
  <c r="HD631" i="1"/>
  <c r="AJ632" i="1"/>
  <c r="HB632" i="1"/>
  <c r="HC632" i="1"/>
  <c r="HD632" i="1"/>
  <c r="AJ633" i="1"/>
  <c r="HB633" i="1"/>
  <c r="HC633" i="1"/>
  <c r="HD633" i="1"/>
  <c r="AJ634" i="1"/>
  <c r="HB634" i="1"/>
  <c r="HC634" i="1"/>
  <c r="HD634" i="1"/>
  <c r="AJ635" i="1"/>
  <c r="HB635" i="1"/>
  <c r="HC635" i="1"/>
  <c r="HD635" i="1"/>
  <c r="AJ636" i="1"/>
  <c r="HB636" i="1"/>
  <c r="HC636" i="1"/>
  <c r="HD636" i="1"/>
  <c r="AJ637" i="1"/>
  <c r="HB637" i="1"/>
  <c r="HC637" i="1"/>
  <c r="HD637" i="1"/>
  <c r="AJ638" i="1"/>
  <c r="HB638" i="1"/>
  <c r="HC638" i="1"/>
  <c r="HD638" i="1"/>
  <c r="AJ639" i="1"/>
  <c r="HB639" i="1"/>
  <c r="HC639" i="1"/>
  <c r="HD639" i="1"/>
  <c r="AJ640" i="1"/>
  <c r="HB640" i="1"/>
  <c r="HC640" i="1"/>
  <c r="HD640" i="1"/>
  <c r="AJ641" i="1"/>
  <c r="HB641" i="1"/>
  <c r="HC641" i="1"/>
  <c r="HD641" i="1"/>
  <c r="AJ642" i="1"/>
  <c r="HB642" i="1"/>
  <c r="HC642" i="1"/>
  <c r="HD642" i="1"/>
  <c r="AJ643" i="1"/>
  <c r="HB643" i="1"/>
  <c r="HC643" i="1"/>
  <c r="HD643" i="1"/>
  <c r="AJ644" i="1"/>
  <c r="HB644" i="1"/>
  <c r="HC644" i="1"/>
  <c r="HD644" i="1"/>
  <c r="AJ645" i="1"/>
  <c r="HB645" i="1"/>
  <c r="HC645" i="1"/>
  <c r="HD645" i="1"/>
  <c r="AJ646" i="1"/>
  <c r="HB646" i="1"/>
  <c r="HC646" i="1"/>
  <c r="HD646" i="1"/>
  <c r="AJ647" i="1"/>
  <c r="HB647" i="1"/>
  <c r="HC647" i="1"/>
  <c r="HD647" i="1"/>
  <c r="AJ648" i="1"/>
  <c r="HB648" i="1"/>
  <c r="HC648" i="1"/>
  <c r="HD648" i="1"/>
  <c r="AJ649" i="1"/>
  <c r="HB649" i="1"/>
  <c r="HC649" i="1"/>
  <c r="HD649" i="1"/>
  <c r="AJ650" i="1"/>
  <c r="HB650" i="1"/>
  <c r="HC650" i="1"/>
  <c r="HD650" i="1"/>
  <c r="AJ651" i="1"/>
  <c r="HB651" i="1"/>
  <c r="HC651" i="1"/>
  <c r="HD651" i="1"/>
  <c r="AJ652" i="1"/>
  <c r="HB652" i="1"/>
  <c r="HC652" i="1"/>
  <c r="HD652" i="1"/>
  <c r="AJ653" i="1"/>
  <c r="HB653" i="1"/>
  <c r="HC653" i="1"/>
  <c r="HD653" i="1"/>
  <c r="AJ654" i="1"/>
  <c r="HB654" i="1"/>
  <c r="HC654" i="1"/>
  <c r="HD654" i="1"/>
  <c r="AJ655" i="1"/>
  <c r="HB655" i="1"/>
  <c r="HC655" i="1"/>
  <c r="HD655" i="1"/>
  <c r="AJ656" i="1"/>
  <c r="HB656" i="1"/>
  <c r="HC656" i="1"/>
  <c r="HD656" i="1"/>
  <c r="AJ657" i="1"/>
  <c r="HB657" i="1"/>
  <c r="HC657" i="1"/>
  <c r="HD657" i="1"/>
  <c r="AJ658" i="1"/>
  <c r="HB658" i="1"/>
  <c r="HC658" i="1"/>
  <c r="HD658" i="1"/>
  <c r="AJ659" i="1"/>
  <c r="HB659" i="1"/>
  <c r="HC659" i="1"/>
  <c r="HD659" i="1"/>
  <c r="AJ660" i="1"/>
  <c r="HB660" i="1"/>
  <c r="HC660" i="1"/>
  <c r="HD660" i="1"/>
  <c r="AJ661" i="1"/>
  <c r="HB661" i="1"/>
  <c r="HC661" i="1"/>
  <c r="HD661" i="1"/>
  <c r="AJ662" i="1"/>
  <c r="HB662" i="1"/>
  <c r="HC662" i="1"/>
  <c r="HD662" i="1"/>
  <c r="AJ663" i="1"/>
  <c r="HB663" i="1"/>
  <c r="HC663" i="1"/>
  <c r="HD663" i="1"/>
  <c r="AJ664" i="1"/>
  <c r="HB664" i="1"/>
  <c r="HC664" i="1"/>
  <c r="HD664" i="1"/>
  <c r="AJ665" i="1"/>
  <c r="HB665" i="1"/>
  <c r="HC665" i="1"/>
  <c r="HD665" i="1"/>
  <c r="AJ666" i="1"/>
  <c r="HB666" i="1"/>
  <c r="HC666" i="1"/>
  <c r="HD666" i="1"/>
  <c r="AJ667" i="1"/>
  <c r="HB667" i="1"/>
  <c r="HC667" i="1"/>
  <c r="HD667" i="1"/>
  <c r="AJ668" i="1"/>
  <c r="HB668" i="1"/>
  <c r="HC668" i="1"/>
  <c r="HD668" i="1"/>
  <c r="AJ669" i="1"/>
  <c r="HB669" i="1"/>
  <c r="HC669" i="1"/>
  <c r="HD669" i="1"/>
  <c r="AJ670" i="1"/>
  <c r="HB670" i="1"/>
  <c r="HC670" i="1"/>
  <c r="HD670" i="1"/>
  <c r="AJ671" i="1"/>
  <c r="HB671" i="1"/>
  <c r="HC671" i="1"/>
  <c r="HD671" i="1"/>
  <c r="AJ672" i="1"/>
  <c r="HB672" i="1"/>
  <c r="HC672" i="1"/>
  <c r="HD672" i="1"/>
  <c r="AJ673" i="1"/>
  <c r="HB673" i="1"/>
  <c r="HC673" i="1"/>
  <c r="HD673" i="1"/>
  <c r="AJ674" i="1"/>
  <c r="HB674" i="1"/>
  <c r="HC674" i="1"/>
  <c r="HD674" i="1"/>
  <c r="AJ675" i="1"/>
  <c r="HB675" i="1"/>
  <c r="HC675" i="1"/>
  <c r="HD675" i="1"/>
  <c r="AJ676" i="1"/>
  <c r="HB676" i="1"/>
  <c r="HC676" i="1"/>
  <c r="HD676" i="1"/>
  <c r="AJ677" i="1"/>
  <c r="HB677" i="1"/>
  <c r="HC677" i="1"/>
  <c r="HD677" i="1"/>
  <c r="AJ678" i="1"/>
  <c r="HB678" i="1"/>
  <c r="HC678" i="1"/>
  <c r="HD678" i="1"/>
  <c r="AJ679" i="1"/>
  <c r="HB679" i="1"/>
  <c r="HC679" i="1"/>
  <c r="HD679" i="1"/>
  <c r="AJ680" i="1"/>
  <c r="HB680" i="1"/>
  <c r="HC680" i="1"/>
  <c r="HD680" i="1"/>
  <c r="AJ681" i="1"/>
  <c r="HB681" i="1"/>
  <c r="HC681" i="1"/>
  <c r="HD681" i="1"/>
  <c r="AJ682" i="1"/>
  <c r="HB682" i="1"/>
  <c r="HC682" i="1"/>
  <c r="HD682" i="1"/>
  <c r="AJ683" i="1"/>
  <c r="HB683" i="1"/>
  <c r="HC683" i="1"/>
  <c r="HD683" i="1"/>
  <c r="AJ684" i="1"/>
  <c r="HB684" i="1"/>
  <c r="HC684" i="1"/>
  <c r="HD684" i="1"/>
  <c r="AJ685" i="1"/>
  <c r="HB685" i="1"/>
  <c r="HC685" i="1"/>
  <c r="HD685" i="1"/>
  <c r="AJ686" i="1"/>
  <c r="HB686" i="1"/>
  <c r="HC686" i="1"/>
  <c r="HD686" i="1"/>
  <c r="AJ687" i="1"/>
  <c r="HB687" i="1"/>
  <c r="HC687" i="1"/>
  <c r="HD687" i="1"/>
  <c r="AJ688" i="1"/>
  <c r="HB688" i="1"/>
  <c r="HC688" i="1"/>
  <c r="HD688" i="1"/>
  <c r="AJ689" i="1"/>
  <c r="HB689" i="1"/>
  <c r="HC689" i="1"/>
  <c r="HD689" i="1"/>
  <c r="AJ690" i="1"/>
  <c r="HB690" i="1"/>
  <c r="HC690" i="1"/>
  <c r="HD690" i="1"/>
  <c r="AJ691" i="1"/>
  <c r="HB691" i="1"/>
  <c r="HC691" i="1"/>
  <c r="HD691" i="1"/>
  <c r="AJ692" i="1"/>
  <c r="HB692" i="1"/>
  <c r="HC692" i="1"/>
  <c r="HD692" i="1"/>
  <c r="AJ693" i="1"/>
  <c r="HB693" i="1"/>
  <c r="HC693" i="1"/>
  <c r="HD693" i="1"/>
  <c r="AJ694" i="1"/>
  <c r="HB694" i="1"/>
  <c r="HC694" i="1"/>
  <c r="HD694" i="1"/>
  <c r="AJ695" i="1"/>
  <c r="HB695" i="1"/>
  <c r="HC695" i="1"/>
  <c r="HD695" i="1"/>
  <c r="AJ696" i="1"/>
  <c r="HB696" i="1"/>
  <c r="HC696" i="1"/>
  <c r="HD696" i="1"/>
  <c r="AJ697" i="1"/>
  <c r="HB697" i="1"/>
  <c r="HC697" i="1"/>
  <c r="HD697" i="1"/>
  <c r="AJ698" i="1"/>
  <c r="HB698" i="1"/>
  <c r="HC698" i="1"/>
  <c r="HD698" i="1"/>
  <c r="AJ699" i="1"/>
  <c r="HB699" i="1"/>
  <c r="HC699" i="1"/>
  <c r="HD699" i="1"/>
  <c r="AJ700" i="1"/>
  <c r="HB700" i="1"/>
  <c r="HC700" i="1"/>
  <c r="HD700" i="1"/>
  <c r="AJ701" i="1"/>
  <c r="HB701" i="1"/>
  <c r="HC701" i="1"/>
  <c r="HD701" i="1"/>
  <c r="AJ702" i="1"/>
  <c r="HB702" i="1"/>
  <c r="HC702" i="1"/>
  <c r="HD702" i="1"/>
  <c r="AJ703" i="1"/>
  <c r="HB703" i="1"/>
  <c r="HC703" i="1"/>
  <c r="HD703" i="1"/>
  <c r="AJ704" i="1"/>
  <c r="HB704" i="1"/>
  <c r="HC704" i="1"/>
  <c r="HD704" i="1"/>
  <c r="AJ705" i="1"/>
  <c r="HB705" i="1"/>
  <c r="HC705" i="1"/>
  <c r="HD705" i="1"/>
  <c r="AJ706" i="1"/>
  <c r="HB706" i="1"/>
  <c r="HC706" i="1"/>
  <c r="HD706" i="1"/>
  <c r="AJ707" i="1"/>
  <c r="HB707" i="1"/>
  <c r="HC707" i="1"/>
  <c r="HD707" i="1"/>
  <c r="AJ708" i="1"/>
  <c r="HB708" i="1"/>
  <c r="HC708" i="1"/>
  <c r="HD708" i="1"/>
  <c r="AJ709" i="1"/>
  <c r="HB709" i="1"/>
  <c r="HC709" i="1"/>
  <c r="HD709" i="1"/>
  <c r="AJ710" i="1"/>
  <c r="HB710" i="1"/>
  <c r="HC710" i="1"/>
  <c r="HD710" i="1"/>
  <c r="AJ711" i="1"/>
  <c r="HB711" i="1"/>
  <c r="HC711" i="1"/>
  <c r="HD711" i="1"/>
  <c r="AJ712" i="1"/>
  <c r="HB712" i="1"/>
  <c r="HC712" i="1"/>
  <c r="HD712" i="1"/>
  <c r="AJ713" i="1"/>
  <c r="HB713" i="1"/>
  <c r="HC713" i="1"/>
  <c r="HD713" i="1"/>
  <c r="AJ714" i="1"/>
  <c r="HB714" i="1"/>
  <c r="HC714" i="1"/>
  <c r="HD714" i="1"/>
  <c r="AJ715" i="1"/>
  <c r="HB715" i="1"/>
  <c r="HC715" i="1"/>
  <c r="HD715" i="1"/>
  <c r="AJ716" i="1"/>
  <c r="HB716" i="1"/>
  <c r="HC716" i="1"/>
  <c r="HD716" i="1"/>
  <c r="AJ717" i="1"/>
  <c r="HB717" i="1"/>
  <c r="HC717" i="1"/>
  <c r="HD717" i="1"/>
  <c r="AJ718" i="1"/>
  <c r="HB718" i="1"/>
  <c r="HC718" i="1"/>
  <c r="HD718" i="1"/>
  <c r="AJ719" i="1"/>
  <c r="HB719" i="1"/>
  <c r="HC719" i="1"/>
  <c r="HD719" i="1"/>
  <c r="AJ720" i="1"/>
  <c r="HB720" i="1"/>
  <c r="HC720" i="1"/>
  <c r="HD720" i="1"/>
  <c r="AJ721" i="1"/>
  <c r="HB721" i="1"/>
  <c r="HC721" i="1"/>
  <c r="HD721" i="1"/>
  <c r="AJ722" i="1"/>
  <c r="HB722" i="1"/>
  <c r="HC722" i="1"/>
  <c r="HD722" i="1"/>
  <c r="AJ723" i="1"/>
  <c r="HB723" i="1"/>
  <c r="HC723" i="1"/>
  <c r="HD723" i="1"/>
  <c r="AJ724" i="1"/>
  <c r="HB724" i="1"/>
  <c r="HC724" i="1"/>
  <c r="HD724" i="1"/>
  <c r="AJ725" i="1"/>
  <c r="HB725" i="1"/>
  <c r="HC725" i="1"/>
  <c r="HD725" i="1"/>
  <c r="AJ726" i="1"/>
  <c r="HB726" i="1"/>
  <c r="HC726" i="1"/>
  <c r="HD726" i="1"/>
  <c r="AJ727" i="1"/>
  <c r="HB727" i="1"/>
  <c r="HC727" i="1"/>
  <c r="HD727" i="1"/>
  <c r="AJ728" i="1"/>
  <c r="HB728" i="1"/>
  <c r="HC728" i="1"/>
  <c r="HD728" i="1"/>
  <c r="AJ729" i="1"/>
  <c r="HB729" i="1"/>
  <c r="HC729" i="1"/>
  <c r="HD729" i="1"/>
  <c r="AJ730" i="1"/>
  <c r="HB730" i="1"/>
  <c r="HC730" i="1"/>
  <c r="HD730" i="1"/>
  <c r="AJ731" i="1"/>
  <c r="HB731" i="1"/>
  <c r="HC731" i="1"/>
  <c r="HD731" i="1"/>
  <c r="AJ732" i="1"/>
  <c r="HB732" i="1"/>
  <c r="HC732" i="1"/>
  <c r="HD732" i="1"/>
  <c r="AJ733" i="1"/>
  <c r="HB733" i="1"/>
  <c r="HC733" i="1"/>
  <c r="HD733" i="1"/>
  <c r="AJ734" i="1"/>
  <c r="HB734" i="1"/>
  <c r="HC734" i="1"/>
  <c r="HD734" i="1"/>
  <c r="AJ735" i="1"/>
  <c r="HB735" i="1"/>
  <c r="HC735" i="1"/>
  <c r="HD735" i="1"/>
  <c r="AJ736" i="1"/>
  <c r="HB736" i="1"/>
  <c r="HC736" i="1"/>
  <c r="HD736" i="1"/>
  <c r="AJ737" i="1"/>
  <c r="HB737" i="1"/>
  <c r="HC737" i="1"/>
  <c r="HD737" i="1"/>
  <c r="AJ738" i="1"/>
  <c r="HB738" i="1"/>
  <c r="HC738" i="1"/>
  <c r="HD738" i="1"/>
  <c r="AJ739" i="1"/>
  <c r="HB739" i="1"/>
  <c r="HC739" i="1"/>
  <c r="HD739" i="1"/>
  <c r="AJ740" i="1"/>
  <c r="HB740" i="1"/>
  <c r="HC740" i="1"/>
  <c r="HD740" i="1"/>
  <c r="AJ741" i="1"/>
  <c r="HB741" i="1"/>
  <c r="HC741" i="1"/>
  <c r="HD741" i="1"/>
  <c r="AJ742" i="1"/>
  <c r="HB742" i="1"/>
  <c r="HC742" i="1"/>
  <c r="HD742" i="1"/>
  <c r="AJ743" i="1"/>
  <c r="HB743" i="1"/>
  <c r="HC743" i="1"/>
  <c r="HD743" i="1"/>
  <c r="AJ744" i="1"/>
  <c r="HB744" i="1"/>
  <c r="HC744" i="1"/>
  <c r="HD744" i="1"/>
  <c r="AJ745" i="1"/>
  <c r="HB745" i="1"/>
  <c r="HC745" i="1"/>
  <c r="HD745" i="1"/>
  <c r="AJ746" i="1"/>
  <c r="HB746" i="1"/>
  <c r="HC746" i="1"/>
  <c r="HD746" i="1"/>
  <c r="AJ747" i="1"/>
  <c r="HB747" i="1"/>
  <c r="HC747" i="1"/>
  <c r="HD747" i="1"/>
  <c r="AJ748" i="1"/>
  <c r="HB748" i="1"/>
  <c r="HC748" i="1"/>
  <c r="HD748" i="1"/>
  <c r="AJ749" i="1"/>
  <c r="HB749" i="1"/>
  <c r="HC749" i="1"/>
  <c r="HD749" i="1"/>
  <c r="AJ750" i="1"/>
  <c r="HB750" i="1"/>
  <c r="HC750" i="1"/>
  <c r="HD750" i="1"/>
  <c r="AJ751" i="1"/>
  <c r="HB751" i="1"/>
  <c r="HC751" i="1"/>
  <c r="HD751" i="1"/>
  <c r="AJ752" i="1"/>
  <c r="HB752" i="1"/>
  <c r="HC752" i="1"/>
  <c r="HD752" i="1"/>
  <c r="AJ753" i="1"/>
  <c r="HB753" i="1"/>
  <c r="HC753" i="1"/>
  <c r="HD753" i="1"/>
  <c r="AJ754" i="1"/>
  <c r="HB754" i="1"/>
  <c r="HC754" i="1"/>
  <c r="HD754" i="1"/>
  <c r="AJ755" i="1"/>
  <c r="HB755" i="1"/>
  <c r="HC755" i="1"/>
  <c r="HD755" i="1"/>
  <c r="AJ756" i="1"/>
  <c r="HB756" i="1"/>
  <c r="HC756" i="1"/>
  <c r="HD756" i="1"/>
  <c r="AJ757" i="1"/>
  <c r="HB757" i="1"/>
  <c r="HC757" i="1"/>
  <c r="HD757" i="1"/>
  <c r="AJ758" i="1"/>
  <c r="HB758" i="1"/>
  <c r="HC758" i="1"/>
  <c r="HD758" i="1"/>
  <c r="AJ759" i="1"/>
  <c r="HB759" i="1"/>
  <c r="HC759" i="1"/>
  <c r="HD759" i="1"/>
  <c r="AJ760" i="1"/>
  <c r="HB760" i="1"/>
  <c r="HC760" i="1"/>
  <c r="HD760" i="1"/>
  <c r="AJ761" i="1"/>
  <c r="HB761" i="1"/>
  <c r="HC761" i="1"/>
  <c r="HD761" i="1"/>
  <c r="AJ762" i="1"/>
  <c r="HB762" i="1"/>
  <c r="HC762" i="1"/>
  <c r="HD762" i="1"/>
  <c r="AJ763" i="1"/>
  <c r="HB763" i="1"/>
  <c r="HC763" i="1"/>
  <c r="HD763" i="1"/>
  <c r="AJ764" i="1"/>
  <c r="HB764" i="1"/>
  <c r="HC764" i="1"/>
  <c r="HD764" i="1"/>
  <c r="AJ765" i="1"/>
  <c r="HB765" i="1"/>
  <c r="HC765" i="1"/>
  <c r="HD765" i="1"/>
  <c r="AJ766" i="1"/>
  <c r="HB766" i="1"/>
  <c r="HC766" i="1"/>
  <c r="HD766" i="1"/>
  <c r="AJ767" i="1"/>
  <c r="HB767" i="1"/>
  <c r="HC767" i="1"/>
  <c r="HD767" i="1"/>
  <c r="AJ768" i="1"/>
  <c r="HB768" i="1"/>
  <c r="HC768" i="1"/>
  <c r="HD768" i="1"/>
  <c r="AJ769" i="1"/>
  <c r="HB769" i="1"/>
  <c r="HC769" i="1"/>
  <c r="HD769" i="1"/>
  <c r="AJ770" i="1"/>
  <c r="HB770" i="1"/>
  <c r="HC770" i="1"/>
  <c r="HD770" i="1"/>
  <c r="AJ771" i="1"/>
  <c r="HB771" i="1"/>
  <c r="HC771" i="1"/>
  <c r="HD771" i="1"/>
  <c r="AJ772" i="1"/>
  <c r="HB772" i="1"/>
  <c r="HC772" i="1"/>
  <c r="HD772" i="1"/>
  <c r="AJ773" i="1"/>
  <c r="HB773" i="1"/>
  <c r="HC773" i="1"/>
  <c r="HD773" i="1"/>
  <c r="AJ774" i="1"/>
  <c r="HB774" i="1"/>
  <c r="HC774" i="1"/>
  <c r="HD774" i="1"/>
  <c r="AJ775" i="1"/>
  <c r="HB775" i="1"/>
  <c r="HC775" i="1"/>
  <c r="HD775" i="1"/>
  <c r="AJ776" i="1"/>
  <c r="HB776" i="1"/>
  <c r="HC776" i="1"/>
  <c r="HD776" i="1"/>
  <c r="AJ777" i="1"/>
  <c r="HB777" i="1"/>
  <c r="HC777" i="1"/>
  <c r="HD777" i="1"/>
  <c r="AJ778" i="1"/>
  <c r="HB778" i="1"/>
  <c r="HC778" i="1"/>
  <c r="HD778" i="1"/>
  <c r="AJ779" i="1"/>
  <c r="HB779" i="1"/>
  <c r="HC779" i="1"/>
  <c r="HD779" i="1"/>
  <c r="AJ780" i="1"/>
  <c r="HB780" i="1"/>
  <c r="HC780" i="1"/>
  <c r="HD780" i="1"/>
  <c r="AJ781" i="1"/>
  <c r="HB781" i="1"/>
  <c r="HC781" i="1"/>
  <c r="HD781" i="1"/>
  <c r="AJ782" i="1"/>
  <c r="HB782" i="1"/>
  <c r="HC782" i="1"/>
  <c r="HD782" i="1"/>
  <c r="AJ783" i="1"/>
  <c r="HB783" i="1"/>
  <c r="HC783" i="1"/>
  <c r="HD783" i="1"/>
  <c r="AJ784" i="1"/>
  <c r="HB784" i="1"/>
  <c r="HC784" i="1"/>
  <c r="HD784" i="1"/>
  <c r="AJ785" i="1"/>
  <c r="HB785" i="1"/>
  <c r="HC785" i="1"/>
  <c r="HD785" i="1"/>
  <c r="AJ786" i="1"/>
  <c r="HB786" i="1"/>
  <c r="HC786" i="1"/>
  <c r="HD786" i="1"/>
  <c r="AJ787" i="1"/>
  <c r="HB787" i="1"/>
  <c r="HC787" i="1"/>
  <c r="HD787" i="1"/>
  <c r="AJ788" i="1"/>
  <c r="HB788" i="1"/>
  <c r="HC788" i="1"/>
  <c r="HD788" i="1"/>
  <c r="AJ789" i="1"/>
  <c r="HB789" i="1"/>
  <c r="HC789" i="1"/>
  <c r="HD789" i="1"/>
  <c r="AJ790" i="1"/>
  <c r="HB790" i="1"/>
  <c r="HC790" i="1"/>
  <c r="HD790" i="1"/>
  <c r="AJ791" i="1"/>
  <c r="HB791" i="1"/>
  <c r="HC791" i="1"/>
  <c r="HD791" i="1"/>
  <c r="AJ792" i="1"/>
  <c r="HB792" i="1"/>
  <c r="HC792" i="1"/>
  <c r="HD792" i="1"/>
  <c r="AJ793" i="1"/>
  <c r="HB793" i="1"/>
  <c r="HC793" i="1"/>
  <c r="HD793" i="1"/>
  <c r="AJ794" i="1"/>
  <c r="HB794" i="1"/>
  <c r="HC794" i="1"/>
  <c r="HD794" i="1"/>
  <c r="AJ795" i="1"/>
  <c r="HB795" i="1"/>
  <c r="HC795" i="1"/>
  <c r="HD795" i="1"/>
  <c r="AJ796" i="1"/>
  <c r="HB796" i="1"/>
  <c r="HC796" i="1"/>
  <c r="HD796" i="1"/>
  <c r="AJ797" i="1"/>
  <c r="HB797" i="1"/>
  <c r="HC797" i="1"/>
  <c r="HD797" i="1"/>
  <c r="AJ798" i="1"/>
  <c r="HB798" i="1"/>
  <c r="HC798" i="1"/>
  <c r="HD798" i="1"/>
  <c r="AJ799" i="1"/>
  <c r="HB799" i="1"/>
  <c r="HC799" i="1"/>
  <c r="HD799" i="1"/>
  <c r="AJ800" i="1"/>
  <c r="HB800" i="1"/>
  <c r="HC800" i="1"/>
  <c r="HD800" i="1"/>
  <c r="AJ801" i="1"/>
  <c r="HB801" i="1"/>
  <c r="HC801" i="1"/>
  <c r="HD801" i="1"/>
  <c r="AJ802" i="1"/>
  <c r="HB802" i="1"/>
  <c r="HC802" i="1"/>
  <c r="HD802" i="1"/>
  <c r="AJ803" i="1"/>
  <c r="HB803" i="1"/>
  <c r="HC803" i="1"/>
  <c r="HD803" i="1"/>
  <c r="AJ804" i="1"/>
  <c r="HB804" i="1"/>
  <c r="HC804" i="1"/>
  <c r="HD804" i="1"/>
  <c r="AJ805" i="1"/>
  <c r="HB805" i="1"/>
  <c r="HC805" i="1"/>
  <c r="HD805" i="1"/>
  <c r="AJ806" i="1"/>
  <c r="HB806" i="1"/>
  <c r="HC806" i="1"/>
  <c r="HD806" i="1"/>
  <c r="AJ807" i="1"/>
  <c r="HB807" i="1"/>
  <c r="HC807" i="1"/>
  <c r="HD807" i="1"/>
  <c r="AJ808" i="1"/>
  <c r="HB808" i="1"/>
  <c r="HC808" i="1"/>
  <c r="HD808" i="1"/>
  <c r="AJ809" i="1"/>
  <c r="HB809" i="1"/>
  <c r="HC809" i="1"/>
  <c r="HD809" i="1"/>
  <c r="AJ810" i="1"/>
  <c r="HB810" i="1"/>
  <c r="HC810" i="1"/>
  <c r="HD810" i="1"/>
  <c r="AJ811" i="1"/>
  <c r="HB811" i="1"/>
  <c r="HC811" i="1"/>
  <c r="HD811" i="1"/>
  <c r="AJ812" i="1"/>
  <c r="HB812" i="1"/>
  <c r="HC812" i="1"/>
  <c r="HD812" i="1"/>
  <c r="AJ813" i="1"/>
  <c r="HB813" i="1"/>
  <c r="HC813" i="1"/>
  <c r="HD813" i="1"/>
  <c r="AJ814" i="1"/>
  <c r="HB814" i="1"/>
  <c r="HC814" i="1"/>
  <c r="HD814" i="1"/>
  <c r="AJ815" i="1"/>
  <c r="HB815" i="1"/>
  <c r="HC815" i="1"/>
  <c r="HD815" i="1"/>
  <c r="AJ816" i="1"/>
  <c r="HB816" i="1"/>
  <c r="HC816" i="1"/>
  <c r="HD816" i="1"/>
  <c r="AJ817" i="1"/>
  <c r="HB817" i="1"/>
  <c r="HC817" i="1"/>
  <c r="HD817" i="1"/>
  <c r="AJ818" i="1"/>
  <c r="HB818" i="1"/>
  <c r="HC818" i="1"/>
  <c r="HD818" i="1"/>
  <c r="AJ819" i="1"/>
  <c r="HB819" i="1"/>
  <c r="HC819" i="1"/>
  <c r="HD819" i="1"/>
  <c r="AJ820" i="1"/>
  <c r="HB820" i="1"/>
  <c r="HC820" i="1"/>
  <c r="HD820" i="1"/>
  <c r="AJ821" i="1"/>
  <c r="HB821" i="1"/>
  <c r="HC821" i="1"/>
  <c r="HD821" i="1"/>
  <c r="AJ822" i="1"/>
  <c r="HB822" i="1"/>
  <c r="HC822" i="1"/>
  <c r="HD822" i="1"/>
  <c r="AJ823" i="1"/>
  <c r="HB823" i="1"/>
  <c r="HC823" i="1"/>
  <c r="HD823" i="1"/>
  <c r="AJ824" i="1"/>
  <c r="HB824" i="1"/>
  <c r="HC824" i="1"/>
  <c r="HD824" i="1"/>
  <c r="AJ825" i="1"/>
  <c r="HB825" i="1"/>
  <c r="HC825" i="1"/>
  <c r="HD825" i="1"/>
  <c r="AJ826" i="1"/>
  <c r="HB826" i="1"/>
  <c r="HC826" i="1"/>
  <c r="HD826" i="1"/>
  <c r="AJ827" i="1"/>
  <c r="HB827" i="1"/>
  <c r="HC827" i="1"/>
  <c r="HD827" i="1"/>
  <c r="AJ828" i="1"/>
  <c r="HB828" i="1"/>
  <c r="HC828" i="1"/>
  <c r="HD828" i="1"/>
  <c r="AJ829" i="1"/>
  <c r="HB829" i="1"/>
  <c r="HC829" i="1"/>
  <c r="HD829" i="1"/>
  <c r="AJ830" i="1"/>
  <c r="HB830" i="1"/>
  <c r="HC830" i="1"/>
  <c r="HD830" i="1"/>
  <c r="AJ831" i="1"/>
  <c r="HB831" i="1"/>
  <c r="HC831" i="1"/>
  <c r="HD831" i="1"/>
  <c r="AJ832" i="1"/>
  <c r="HB832" i="1"/>
  <c r="HC832" i="1"/>
  <c r="HD832" i="1"/>
  <c r="AJ833" i="1"/>
  <c r="HB833" i="1"/>
  <c r="HC833" i="1"/>
  <c r="HD833" i="1"/>
  <c r="AJ834" i="1"/>
  <c r="HB834" i="1"/>
  <c r="HC834" i="1"/>
  <c r="HD834" i="1"/>
  <c r="AJ835" i="1"/>
  <c r="HB835" i="1"/>
  <c r="HC835" i="1"/>
  <c r="HD835" i="1"/>
  <c r="AJ836" i="1"/>
  <c r="HB836" i="1"/>
  <c r="HC836" i="1"/>
  <c r="HD836" i="1"/>
  <c r="AJ837" i="1"/>
  <c r="HB837" i="1"/>
  <c r="HC837" i="1"/>
  <c r="HD837" i="1"/>
  <c r="AJ838" i="1"/>
  <c r="HB838" i="1"/>
  <c r="HC838" i="1"/>
  <c r="HD838" i="1"/>
  <c r="AJ839" i="1"/>
  <c r="HB839" i="1"/>
  <c r="HC839" i="1"/>
  <c r="HD839" i="1"/>
  <c r="AJ840" i="1"/>
  <c r="HB840" i="1"/>
  <c r="HC840" i="1"/>
  <c r="HD840" i="1"/>
  <c r="AJ841" i="1"/>
  <c r="HB841" i="1"/>
  <c r="HC841" i="1"/>
  <c r="HD841" i="1"/>
  <c r="AJ842" i="1"/>
  <c r="HB842" i="1"/>
  <c r="HC842" i="1"/>
  <c r="HD842" i="1"/>
  <c r="AJ843" i="1"/>
  <c r="HB843" i="1"/>
  <c r="HC843" i="1"/>
  <c r="HD843" i="1"/>
  <c r="AJ844" i="1"/>
  <c r="HB844" i="1"/>
  <c r="HC844" i="1"/>
  <c r="HD844" i="1"/>
  <c r="AJ845" i="1"/>
  <c r="HB845" i="1"/>
  <c r="HC845" i="1"/>
  <c r="HD845" i="1"/>
  <c r="AJ846" i="1"/>
  <c r="HB846" i="1"/>
  <c r="HC846" i="1"/>
  <c r="HD846" i="1"/>
  <c r="AJ847" i="1"/>
  <c r="HB847" i="1"/>
  <c r="HC847" i="1"/>
  <c r="HD847" i="1"/>
  <c r="AJ848" i="1"/>
  <c r="HB848" i="1"/>
  <c r="HC848" i="1"/>
  <c r="HD848" i="1"/>
  <c r="AJ849" i="1"/>
  <c r="HB849" i="1"/>
  <c r="HC849" i="1"/>
  <c r="HD849" i="1"/>
  <c r="AJ850" i="1"/>
  <c r="HB850" i="1"/>
  <c r="HC850" i="1"/>
  <c r="HD850" i="1"/>
  <c r="AJ851" i="1"/>
  <c r="HB851" i="1"/>
  <c r="HC851" i="1"/>
  <c r="HD851" i="1"/>
  <c r="AJ852" i="1"/>
  <c r="HB852" i="1"/>
  <c r="HC852" i="1"/>
  <c r="HD852" i="1"/>
  <c r="AJ853" i="1"/>
  <c r="HB853" i="1"/>
  <c r="HC853" i="1"/>
  <c r="HD853" i="1"/>
  <c r="AJ854" i="1"/>
  <c r="HB854" i="1"/>
  <c r="HC854" i="1"/>
  <c r="HD854" i="1"/>
  <c r="AJ855" i="1"/>
  <c r="HB855" i="1"/>
  <c r="HC855" i="1"/>
  <c r="HD855" i="1"/>
  <c r="AJ856" i="1"/>
  <c r="HB856" i="1"/>
  <c r="HC856" i="1"/>
  <c r="HD856" i="1"/>
  <c r="AJ857" i="1"/>
  <c r="HB857" i="1"/>
  <c r="HC857" i="1"/>
  <c r="HD857" i="1"/>
  <c r="AJ858" i="1"/>
  <c r="HB858" i="1"/>
  <c r="HC858" i="1"/>
  <c r="HD858" i="1"/>
  <c r="AJ859" i="1"/>
  <c r="HB859" i="1"/>
  <c r="HC859" i="1"/>
  <c r="HD859" i="1"/>
  <c r="AJ860" i="1"/>
  <c r="HB860" i="1"/>
  <c r="HC860" i="1"/>
  <c r="HD860" i="1"/>
  <c r="AJ861" i="1"/>
  <c r="HB861" i="1"/>
  <c r="HC861" i="1"/>
  <c r="HD861" i="1"/>
  <c r="AJ862" i="1"/>
  <c r="HB862" i="1"/>
  <c r="HC862" i="1"/>
  <c r="HD862" i="1"/>
  <c r="AJ863" i="1"/>
  <c r="HB863" i="1"/>
  <c r="HC863" i="1"/>
  <c r="HD863" i="1"/>
  <c r="AJ864" i="1"/>
  <c r="HB864" i="1"/>
  <c r="HC864" i="1"/>
  <c r="HD864" i="1"/>
  <c r="AJ865" i="1"/>
  <c r="HB865" i="1"/>
  <c r="HC865" i="1"/>
  <c r="HD865" i="1"/>
  <c r="AJ866" i="1"/>
  <c r="HB866" i="1"/>
  <c r="HC866" i="1"/>
  <c r="HD866" i="1"/>
  <c r="AJ867" i="1"/>
  <c r="HB867" i="1"/>
  <c r="HC867" i="1"/>
  <c r="HD867" i="1"/>
  <c r="AJ868" i="1"/>
  <c r="HB868" i="1"/>
  <c r="HC868" i="1"/>
  <c r="HD868" i="1"/>
  <c r="AJ869" i="1"/>
  <c r="HB869" i="1"/>
  <c r="HC869" i="1"/>
  <c r="HD869" i="1"/>
  <c r="AJ870" i="1"/>
  <c r="HB870" i="1"/>
  <c r="HC870" i="1"/>
  <c r="HD870" i="1"/>
  <c r="AJ871" i="1"/>
  <c r="HB871" i="1"/>
  <c r="HC871" i="1"/>
  <c r="HD871" i="1"/>
  <c r="AJ872" i="1"/>
  <c r="HB872" i="1"/>
  <c r="HC872" i="1"/>
  <c r="HD872" i="1"/>
  <c r="AJ873" i="1"/>
  <c r="HB873" i="1"/>
  <c r="HC873" i="1"/>
  <c r="HD873" i="1"/>
  <c r="AJ874" i="1"/>
  <c r="HB874" i="1"/>
  <c r="HC874" i="1"/>
  <c r="HD874" i="1"/>
  <c r="AJ875" i="1"/>
  <c r="HB875" i="1"/>
  <c r="HC875" i="1"/>
  <c r="HD875" i="1"/>
  <c r="AJ876" i="1"/>
  <c r="HB876" i="1"/>
  <c r="HC876" i="1"/>
  <c r="HD876" i="1"/>
  <c r="AJ877" i="1"/>
  <c r="HB877" i="1"/>
  <c r="HC877" i="1"/>
  <c r="HD877" i="1"/>
  <c r="AJ878" i="1"/>
  <c r="HB878" i="1"/>
  <c r="HC878" i="1"/>
  <c r="HD878" i="1"/>
  <c r="AJ879" i="1"/>
  <c r="HB879" i="1"/>
  <c r="HC879" i="1"/>
  <c r="HD879" i="1"/>
  <c r="AJ880" i="1"/>
  <c r="HB880" i="1"/>
  <c r="HC880" i="1"/>
  <c r="HD880" i="1"/>
  <c r="AJ881" i="1"/>
  <c r="HB881" i="1"/>
  <c r="HC881" i="1"/>
  <c r="HD881" i="1"/>
  <c r="AJ882" i="1"/>
  <c r="HB882" i="1"/>
  <c r="HC882" i="1"/>
  <c r="HD882" i="1"/>
  <c r="AJ883" i="1"/>
  <c r="HB883" i="1"/>
  <c r="HC883" i="1"/>
  <c r="HD883" i="1"/>
  <c r="AJ884" i="1"/>
  <c r="HB884" i="1"/>
  <c r="HC884" i="1"/>
  <c r="HD884" i="1"/>
  <c r="AJ885" i="1"/>
  <c r="HB885" i="1"/>
  <c r="HC885" i="1"/>
  <c r="HD885" i="1"/>
  <c r="AJ886" i="1"/>
  <c r="HB886" i="1"/>
  <c r="HC886" i="1"/>
  <c r="HD886" i="1"/>
  <c r="AJ887" i="1"/>
  <c r="HB887" i="1"/>
  <c r="HC887" i="1"/>
  <c r="HD887" i="1"/>
  <c r="AJ888" i="1"/>
  <c r="HB888" i="1"/>
  <c r="HC888" i="1"/>
  <c r="HD888" i="1"/>
  <c r="AJ889" i="1"/>
  <c r="HB889" i="1"/>
  <c r="HC889" i="1"/>
  <c r="HD889" i="1"/>
  <c r="AJ890" i="1"/>
  <c r="HB890" i="1"/>
  <c r="HC890" i="1"/>
  <c r="HD890" i="1"/>
  <c r="AJ891" i="1"/>
  <c r="HB891" i="1"/>
  <c r="HC891" i="1"/>
  <c r="HD891" i="1"/>
  <c r="AJ892" i="1"/>
  <c r="HB892" i="1"/>
  <c r="HC892" i="1"/>
  <c r="HD892" i="1"/>
  <c r="AJ893" i="1"/>
  <c r="HB893" i="1"/>
  <c r="HC893" i="1"/>
  <c r="HD893" i="1"/>
  <c r="AJ894" i="1"/>
  <c r="HB894" i="1"/>
  <c r="HC894" i="1"/>
  <c r="HD894" i="1"/>
  <c r="AJ895" i="1"/>
  <c r="HB895" i="1"/>
  <c r="HC895" i="1"/>
  <c r="HD895" i="1"/>
  <c r="AJ896" i="1"/>
  <c r="HB896" i="1"/>
  <c r="HC896" i="1"/>
  <c r="HD896" i="1"/>
  <c r="AJ897" i="1"/>
  <c r="HB897" i="1"/>
  <c r="HC897" i="1"/>
  <c r="HD897" i="1"/>
  <c r="AJ898" i="1"/>
  <c r="HB898" i="1"/>
  <c r="HC898" i="1"/>
  <c r="HD898" i="1"/>
  <c r="AJ899" i="1"/>
  <c r="HB899" i="1"/>
  <c r="HC899" i="1"/>
  <c r="HD899" i="1"/>
  <c r="AJ900" i="1"/>
  <c r="HB900" i="1"/>
  <c r="HC900" i="1"/>
  <c r="HD900" i="1"/>
  <c r="AJ901" i="1"/>
  <c r="HB901" i="1"/>
  <c r="HC901" i="1"/>
  <c r="HD901" i="1"/>
  <c r="AJ902" i="1"/>
  <c r="HB902" i="1"/>
  <c r="HC902" i="1"/>
  <c r="HD902" i="1"/>
  <c r="AJ903" i="1"/>
  <c r="HB903" i="1"/>
  <c r="HC903" i="1"/>
  <c r="HD903" i="1"/>
  <c r="AJ904" i="1"/>
  <c r="HB904" i="1"/>
  <c r="HC904" i="1"/>
  <c r="HD904" i="1"/>
  <c r="AJ905" i="1"/>
  <c r="HB905" i="1"/>
  <c r="HC905" i="1"/>
  <c r="HD905" i="1"/>
  <c r="AJ906" i="1"/>
  <c r="HB906" i="1"/>
  <c r="HC906" i="1"/>
  <c r="HD906" i="1"/>
  <c r="AJ907" i="1"/>
  <c r="HB907" i="1"/>
  <c r="HC907" i="1"/>
  <c r="HD907" i="1"/>
  <c r="AJ908" i="1"/>
  <c r="HB908" i="1"/>
  <c r="HC908" i="1"/>
  <c r="HD908" i="1"/>
  <c r="AJ909" i="1"/>
  <c r="HB909" i="1"/>
  <c r="HC909" i="1"/>
  <c r="HD909" i="1"/>
  <c r="AJ910" i="1"/>
  <c r="HB910" i="1"/>
  <c r="HC910" i="1"/>
  <c r="HD910" i="1"/>
  <c r="AJ911" i="1"/>
  <c r="HB911" i="1"/>
  <c r="HC911" i="1"/>
  <c r="HD911" i="1"/>
  <c r="AJ912" i="1"/>
  <c r="HB912" i="1"/>
  <c r="HC912" i="1"/>
  <c r="HD912" i="1"/>
  <c r="AJ913" i="1"/>
  <c r="HB913" i="1"/>
  <c r="HC913" i="1"/>
  <c r="HD913" i="1"/>
  <c r="AJ914" i="1"/>
  <c r="HB914" i="1"/>
  <c r="HC914" i="1"/>
  <c r="HD914" i="1"/>
  <c r="AJ915" i="1"/>
  <c r="HB915" i="1"/>
  <c r="HC915" i="1"/>
  <c r="HD915" i="1"/>
  <c r="AJ916" i="1"/>
  <c r="HB916" i="1"/>
  <c r="HC916" i="1"/>
  <c r="HD916" i="1"/>
  <c r="AJ917" i="1"/>
  <c r="HB917" i="1"/>
  <c r="HC917" i="1"/>
  <c r="HD917" i="1"/>
  <c r="AJ918" i="1"/>
  <c r="HB918" i="1"/>
  <c r="HC918" i="1"/>
  <c r="HD918" i="1"/>
  <c r="AJ919" i="1"/>
  <c r="HB919" i="1"/>
  <c r="HC919" i="1"/>
  <c r="HD919" i="1"/>
  <c r="AJ920" i="1"/>
  <c r="HB920" i="1"/>
  <c r="HC920" i="1"/>
  <c r="HD920" i="1"/>
  <c r="AJ921" i="1"/>
  <c r="HB921" i="1"/>
  <c r="HC921" i="1"/>
  <c r="HD921" i="1"/>
  <c r="AJ922" i="1"/>
  <c r="HB922" i="1"/>
  <c r="HC922" i="1"/>
  <c r="HD922" i="1"/>
  <c r="AJ923" i="1"/>
  <c r="HB923" i="1"/>
  <c r="HC923" i="1"/>
  <c r="HD923" i="1"/>
  <c r="AJ924" i="1"/>
  <c r="HB924" i="1"/>
  <c r="HC924" i="1"/>
  <c r="HD924" i="1"/>
  <c r="AJ925" i="1"/>
  <c r="HB925" i="1"/>
  <c r="HC925" i="1"/>
  <c r="HD925" i="1"/>
  <c r="AJ926" i="1"/>
  <c r="HB926" i="1"/>
  <c r="HC926" i="1"/>
  <c r="HD926" i="1"/>
  <c r="AJ927" i="1"/>
  <c r="HB927" i="1"/>
  <c r="HC927" i="1"/>
  <c r="HD927" i="1"/>
  <c r="AJ928" i="1"/>
  <c r="HB928" i="1"/>
  <c r="HC928" i="1"/>
  <c r="HD928" i="1"/>
  <c r="AJ929" i="1"/>
  <c r="HB929" i="1"/>
  <c r="HC929" i="1"/>
  <c r="HD929" i="1"/>
  <c r="AJ930" i="1"/>
  <c r="HB930" i="1"/>
  <c r="HC930" i="1"/>
  <c r="HD930" i="1"/>
  <c r="AJ931" i="1"/>
  <c r="HB931" i="1"/>
  <c r="HC931" i="1"/>
  <c r="HD931" i="1"/>
  <c r="AJ932" i="1"/>
  <c r="HB932" i="1"/>
  <c r="HC932" i="1"/>
  <c r="HD932" i="1"/>
  <c r="AJ933" i="1"/>
  <c r="HB933" i="1"/>
  <c r="HC933" i="1"/>
  <c r="HD933" i="1"/>
  <c r="AJ934" i="1"/>
  <c r="HB934" i="1"/>
  <c r="HC934" i="1"/>
  <c r="HD934" i="1"/>
  <c r="AJ935" i="1"/>
  <c r="HB935" i="1"/>
  <c r="HC935" i="1"/>
  <c r="HD935" i="1"/>
  <c r="AJ936" i="1"/>
  <c r="HB936" i="1"/>
  <c r="HC936" i="1"/>
  <c r="HD936" i="1"/>
  <c r="AJ937" i="1"/>
  <c r="HB937" i="1"/>
  <c r="HC937" i="1"/>
  <c r="HD937" i="1"/>
  <c r="AJ938" i="1"/>
  <c r="HB938" i="1"/>
  <c r="HC938" i="1"/>
  <c r="HD938" i="1"/>
  <c r="AJ939" i="1"/>
  <c r="HB939" i="1"/>
  <c r="HC939" i="1"/>
  <c r="HD939" i="1"/>
  <c r="AJ940" i="1"/>
  <c r="HB940" i="1"/>
  <c r="HC940" i="1"/>
  <c r="HD940" i="1"/>
  <c r="AJ941" i="1"/>
  <c r="HB941" i="1"/>
  <c r="HC941" i="1"/>
  <c r="HD941" i="1"/>
  <c r="AJ942" i="1"/>
  <c r="HB942" i="1"/>
  <c r="HC942" i="1"/>
  <c r="HD942" i="1"/>
  <c r="AJ943" i="1"/>
  <c r="HB943" i="1"/>
  <c r="HC943" i="1"/>
  <c r="HD943" i="1"/>
  <c r="AJ944" i="1"/>
  <c r="HB944" i="1"/>
  <c r="HC944" i="1"/>
  <c r="HD944" i="1"/>
  <c r="AJ945" i="1"/>
  <c r="HB945" i="1"/>
  <c r="HC945" i="1"/>
  <c r="HD945" i="1"/>
  <c r="AJ946" i="1"/>
  <c r="HB946" i="1"/>
  <c r="HC946" i="1"/>
  <c r="HD946" i="1"/>
  <c r="AJ947" i="1"/>
  <c r="HB947" i="1"/>
  <c r="HC947" i="1"/>
  <c r="HD947" i="1"/>
  <c r="AJ948" i="1"/>
  <c r="HB948" i="1"/>
  <c r="HC948" i="1"/>
  <c r="HD948" i="1"/>
  <c r="AJ949" i="1"/>
  <c r="HB949" i="1"/>
  <c r="HC949" i="1"/>
  <c r="HD949" i="1"/>
  <c r="AJ950" i="1"/>
  <c r="HB950" i="1"/>
  <c r="HC950" i="1"/>
  <c r="HD950" i="1"/>
  <c r="AJ951" i="1"/>
  <c r="HB951" i="1"/>
  <c r="HC951" i="1"/>
  <c r="HD951" i="1"/>
  <c r="AJ952" i="1"/>
  <c r="HB952" i="1"/>
  <c r="HC952" i="1"/>
  <c r="HD952" i="1"/>
  <c r="AJ953" i="1"/>
  <c r="HB953" i="1"/>
  <c r="HC953" i="1"/>
  <c r="HD953" i="1"/>
  <c r="AJ954" i="1"/>
  <c r="HB954" i="1"/>
  <c r="HC954" i="1"/>
  <c r="HD954" i="1"/>
  <c r="AJ955" i="1"/>
  <c r="HB955" i="1"/>
  <c r="HC955" i="1"/>
  <c r="HD955" i="1"/>
  <c r="AJ956" i="1"/>
  <c r="HB956" i="1"/>
  <c r="HC956" i="1"/>
  <c r="HD956" i="1"/>
  <c r="AJ957" i="1"/>
  <c r="HB957" i="1"/>
  <c r="HC957" i="1"/>
  <c r="HD957" i="1"/>
  <c r="AJ958" i="1"/>
  <c r="HB958" i="1"/>
  <c r="HC958" i="1"/>
  <c r="HD958" i="1"/>
  <c r="AJ959" i="1"/>
  <c r="HB959" i="1"/>
  <c r="HC959" i="1"/>
  <c r="HD959" i="1"/>
  <c r="AJ960" i="1"/>
  <c r="HB960" i="1"/>
  <c r="HC960" i="1"/>
  <c r="HD960" i="1"/>
  <c r="AJ961" i="1"/>
  <c r="HB961" i="1"/>
  <c r="HC961" i="1"/>
  <c r="HD961" i="1"/>
  <c r="AJ962" i="1"/>
  <c r="HB962" i="1"/>
  <c r="HC962" i="1"/>
  <c r="HD962" i="1"/>
  <c r="AJ963" i="1"/>
  <c r="HB963" i="1"/>
  <c r="HC963" i="1"/>
  <c r="HD963" i="1"/>
  <c r="AJ964" i="1"/>
  <c r="HB964" i="1"/>
  <c r="HC964" i="1"/>
  <c r="HD964" i="1"/>
  <c r="AJ965" i="1"/>
  <c r="HB965" i="1"/>
  <c r="HC965" i="1"/>
  <c r="HD965" i="1"/>
  <c r="AJ966" i="1"/>
  <c r="HB966" i="1"/>
  <c r="HC966" i="1"/>
  <c r="HD966" i="1"/>
  <c r="AJ967" i="1"/>
  <c r="HB967" i="1"/>
  <c r="HC967" i="1"/>
  <c r="HD967" i="1"/>
  <c r="AJ968" i="1"/>
  <c r="HB968" i="1"/>
  <c r="HC968" i="1"/>
  <c r="HD968" i="1"/>
  <c r="AJ969" i="1"/>
  <c r="HB969" i="1"/>
  <c r="HC969" i="1"/>
  <c r="HD969" i="1"/>
  <c r="AJ970" i="1"/>
  <c r="HB970" i="1"/>
  <c r="HC970" i="1"/>
  <c r="HD970" i="1"/>
  <c r="AJ971" i="1"/>
  <c r="HB971" i="1"/>
  <c r="HC971" i="1"/>
  <c r="HD971" i="1"/>
  <c r="AJ972" i="1"/>
  <c r="HB972" i="1"/>
  <c r="HC972" i="1"/>
  <c r="HD972" i="1"/>
  <c r="AJ973" i="1"/>
  <c r="HB973" i="1"/>
  <c r="HC973" i="1"/>
  <c r="HD973" i="1"/>
  <c r="AJ974" i="1"/>
  <c r="HB974" i="1"/>
  <c r="HC974" i="1"/>
  <c r="HD974" i="1"/>
  <c r="AJ975" i="1"/>
  <c r="HB975" i="1"/>
  <c r="HC975" i="1"/>
  <c r="HD975" i="1"/>
  <c r="AJ976" i="1"/>
  <c r="HB976" i="1"/>
  <c r="HC976" i="1"/>
  <c r="HD976" i="1"/>
  <c r="AJ977" i="1"/>
  <c r="HB977" i="1"/>
  <c r="HC977" i="1"/>
  <c r="HD977" i="1"/>
  <c r="AJ978" i="1"/>
  <c r="HB978" i="1"/>
  <c r="HC978" i="1"/>
  <c r="HD978" i="1"/>
  <c r="AJ979" i="1"/>
  <c r="HB979" i="1"/>
  <c r="HC979" i="1"/>
  <c r="HD979" i="1"/>
  <c r="AJ980" i="1"/>
  <c r="HB980" i="1"/>
  <c r="HC980" i="1"/>
  <c r="HD980" i="1"/>
  <c r="AJ981" i="1"/>
  <c r="HB981" i="1"/>
  <c r="HC981" i="1"/>
  <c r="HD981" i="1"/>
  <c r="AJ982" i="1"/>
  <c r="HB982" i="1"/>
  <c r="HC982" i="1"/>
  <c r="HD982" i="1"/>
  <c r="AJ983" i="1"/>
  <c r="HB983" i="1"/>
  <c r="HC983" i="1"/>
  <c r="HD983" i="1"/>
  <c r="AJ984" i="1"/>
  <c r="HB984" i="1"/>
  <c r="HC984" i="1"/>
  <c r="HD984" i="1"/>
  <c r="AJ985" i="1"/>
  <c r="HB985" i="1"/>
  <c r="HC985" i="1"/>
  <c r="HD985" i="1"/>
  <c r="AJ986" i="1"/>
  <c r="HB986" i="1"/>
  <c r="HC986" i="1"/>
  <c r="HD986" i="1"/>
  <c r="AJ987" i="1"/>
  <c r="HB987" i="1"/>
  <c r="HC987" i="1"/>
  <c r="HD987" i="1"/>
  <c r="AJ988" i="1"/>
  <c r="HB988" i="1"/>
  <c r="HC988" i="1"/>
  <c r="HD988" i="1"/>
  <c r="AJ989" i="1"/>
  <c r="HB989" i="1"/>
  <c r="HC989" i="1"/>
  <c r="HD989" i="1"/>
  <c r="AJ990" i="1"/>
  <c r="HB990" i="1"/>
  <c r="HC990" i="1"/>
  <c r="HD990" i="1"/>
  <c r="AJ991" i="1"/>
  <c r="HB991" i="1"/>
  <c r="HC991" i="1"/>
  <c r="HD991" i="1"/>
  <c r="AJ992" i="1"/>
  <c r="HB992" i="1"/>
  <c r="HC992" i="1"/>
  <c r="HD992" i="1"/>
  <c r="AJ993" i="1"/>
  <c r="HB993" i="1"/>
  <c r="HC993" i="1"/>
  <c r="HD993" i="1"/>
  <c r="AJ994" i="1"/>
  <c r="HB994" i="1"/>
  <c r="HC994" i="1"/>
  <c r="HD994" i="1"/>
  <c r="AJ995" i="1"/>
  <c r="HB995" i="1"/>
  <c r="HC995" i="1"/>
  <c r="HD995" i="1"/>
  <c r="AJ996" i="1"/>
  <c r="HB996" i="1"/>
  <c r="HC996" i="1"/>
  <c r="HD996" i="1"/>
  <c r="AJ997" i="1"/>
  <c r="HB997" i="1"/>
  <c r="HC997" i="1"/>
  <c r="HD997" i="1"/>
  <c r="AJ998" i="1"/>
  <c r="HB998" i="1"/>
  <c r="HC998" i="1"/>
  <c r="HD998" i="1"/>
  <c r="AJ999" i="1"/>
  <c r="HB999" i="1"/>
  <c r="HC999" i="1"/>
  <c r="HD999" i="1"/>
  <c r="AJ1000" i="1"/>
  <c r="HB1000" i="1"/>
  <c r="HC1000" i="1"/>
  <c r="HD1000" i="1"/>
  <c r="AJ1001" i="1"/>
  <c r="HB1001" i="1"/>
  <c r="HC1001" i="1"/>
  <c r="HD1001" i="1"/>
  <c r="AJ1002" i="1"/>
  <c r="HB1002" i="1"/>
  <c r="HC1002" i="1"/>
  <c r="HD1002" i="1"/>
  <c r="AJ1003" i="1"/>
  <c r="HB1003" i="1"/>
  <c r="HC1003" i="1"/>
  <c r="HD1003" i="1"/>
  <c r="AJ1004" i="1"/>
  <c r="HB1004" i="1"/>
  <c r="HC1004" i="1"/>
  <c r="HD1004" i="1"/>
  <c r="AJ1005" i="1"/>
  <c r="HB1005" i="1"/>
  <c r="HC1005" i="1"/>
  <c r="HD1005" i="1"/>
  <c r="AJ1006" i="1"/>
  <c r="HB1006" i="1"/>
  <c r="HC1006" i="1"/>
  <c r="HD1006" i="1"/>
  <c r="AJ1007" i="1"/>
  <c r="HB1007" i="1"/>
  <c r="HC1007" i="1"/>
  <c r="HD1007" i="1"/>
  <c r="AJ1008" i="1"/>
  <c r="HB1008" i="1"/>
  <c r="HC1008" i="1"/>
  <c r="HD1008" i="1"/>
  <c r="AJ1009" i="1"/>
  <c r="HB1009" i="1"/>
  <c r="HC1009" i="1"/>
  <c r="HD1009" i="1"/>
  <c r="AJ1010" i="1"/>
  <c r="HB1010" i="1"/>
  <c r="HC1010" i="1"/>
  <c r="HD1010" i="1"/>
  <c r="AJ1011" i="1"/>
  <c r="HB1011" i="1"/>
  <c r="HC1011" i="1"/>
  <c r="HD1011" i="1"/>
  <c r="AJ1012" i="1"/>
  <c r="HB1012" i="1"/>
  <c r="HC1012" i="1"/>
  <c r="HD1012" i="1"/>
  <c r="AJ1013" i="1"/>
  <c r="HB1013" i="1"/>
  <c r="HC1013" i="1"/>
  <c r="HD1013" i="1"/>
  <c r="AJ1014" i="1"/>
  <c r="HB1014" i="1"/>
  <c r="HC1014" i="1"/>
  <c r="HD1014" i="1"/>
  <c r="AJ1015" i="1"/>
  <c r="HB1015" i="1"/>
  <c r="HC1015" i="1"/>
  <c r="HD1015" i="1"/>
  <c r="AJ1016" i="1"/>
  <c r="HB1016" i="1"/>
  <c r="HC1016" i="1"/>
  <c r="HD1016" i="1"/>
  <c r="AJ1017" i="1"/>
  <c r="HB1017" i="1"/>
  <c r="HC1017" i="1"/>
  <c r="HD1017" i="1"/>
  <c r="AJ1018" i="1"/>
  <c r="HB1018" i="1"/>
  <c r="HC1018" i="1"/>
  <c r="HD1018" i="1"/>
  <c r="AJ1019" i="1"/>
  <c r="HB1019" i="1"/>
  <c r="HC1019" i="1"/>
  <c r="HD1019" i="1"/>
  <c r="AJ1020" i="1"/>
  <c r="HB1020" i="1"/>
  <c r="HC1020" i="1"/>
  <c r="HD1020" i="1"/>
  <c r="AJ1021" i="1"/>
  <c r="HB1021" i="1"/>
  <c r="HC1021" i="1"/>
  <c r="HD1021" i="1"/>
  <c r="AJ1022" i="1"/>
  <c r="HB1022" i="1"/>
  <c r="HC1022" i="1"/>
  <c r="HD1022" i="1"/>
  <c r="AJ1023" i="1"/>
  <c r="HB1023" i="1"/>
  <c r="HC1023" i="1"/>
  <c r="HD1023" i="1"/>
  <c r="AJ1024" i="1"/>
  <c r="HB1024" i="1"/>
  <c r="HC1024" i="1"/>
  <c r="HD1024" i="1"/>
  <c r="AJ1025" i="1"/>
  <c r="HB1025" i="1"/>
  <c r="HC1025" i="1"/>
  <c r="HD1025" i="1"/>
  <c r="AJ1026" i="1"/>
  <c r="HB1026" i="1"/>
  <c r="HC1026" i="1"/>
  <c r="HD1026" i="1"/>
  <c r="AJ1027" i="1"/>
  <c r="HB1027" i="1"/>
  <c r="HC1027" i="1"/>
  <c r="HD1027" i="1"/>
  <c r="AJ1028" i="1"/>
  <c r="HB1028" i="1"/>
  <c r="HC1028" i="1"/>
  <c r="HD1028" i="1"/>
  <c r="AJ1029" i="1"/>
  <c r="HB1029" i="1"/>
  <c r="HC1029" i="1"/>
  <c r="HD1029" i="1"/>
  <c r="AJ1030" i="1"/>
  <c r="HB1030" i="1"/>
  <c r="HC1030" i="1"/>
  <c r="HD1030" i="1"/>
  <c r="AJ1031" i="1"/>
  <c r="HB1031" i="1"/>
  <c r="HC1031" i="1"/>
  <c r="HD1031" i="1"/>
  <c r="AJ1032" i="1"/>
  <c r="HB1032" i="1"/>
  <c r="HC1032" i="1"/>
  <c r="HD1032" i="1"/>
  <c r="AJ1033" i="1"/>
  <c r="HB1033" i="1"/>
  <c r="HC1033" i="1"/>
  <c r="HD1033" i="1"/>
  <c r="AJ1034" i="1"/>
  <c r="HB1034" i="1"/>
  <c r="HC1034" i="1"/>
  <c r="HD1034" i="1"/>
  <c r="AJ1035" i="1"/>
  <c r="HB1035" i="1"/>
  <c r="HC1035" i="1"/>
  <c r="HD1035" i="1"/>
  <c r="AJ1036" i="1"/>
  <c r="HB1036" i="1"/>
  <c r="HC1036" i="1"/>
  <c r="HD1036" i="1"/>
  <c r="AJ1037" i="1"/>
  <c r="HB1037" i="1"/>
  <c r="HC1037" i="1"/>
  <c r="HD1037" i="1"/>
  <c r="AJ1038" i="1"/>
  <c r="HB1038" i="1"/>
  <c r="HC1038" i="1"/>
  <c r="HD1038" i="1"/>
  <c r="AJ1039" i="1"/>
  <c r="HB1039" i="1"/>
  <c r="HC1039" i="1"/>
  <c r="HD1039" i="1"/>
  <c r="AJ1040" i="1"/>
  <c r="HB1040" i="1"/>
  <c r="HC1040" i="1"/>
  <c r="HD1040" i="1"/>
  <c r="AJ1041" i="1"/>
  <c r="HB1041" i="1"/>
  <c r="HC1041" i="1"/>
  <c r="HD1041" i="1"/>
  <c r="AJ1042" i="1"/>
  <c r="HB1042" i="1"/>
  <c r="HC1042" i="1"/>
  <c r="HD1042" i="1"/>
  <c r="AJ1043" i="1"/>
  <c r="HB1043" i="1"/>
  <c r="HC1043" i="1"/>
  <c r="HD1043" i="1"/>
  <c r="AJ1044" i="1"/>
  <c r="HB1044" i="1"/>
  <c r="HC1044" i="1"/>
  <c r="HD1044" i="1"/>
  <c r="AJ1045" i="1"/>
  <c r="HB1045" i="1"/>
  <c r="HC1045" i="1"/>
  <c r="HD1045" i="1"/>
  <c r="AJ1046" i="1"/>
  <c r="HB1046" i="1"/>
  <c r="HC1046" i="1"/>
  <c r="HD1046" i="1"/>
  <c r="AJ1047" i="1"/>
  <c r="HB1047" i="1"/>
  <c r="HC1047" i="1"/>
  <c r="HD1047" i="1"/>
  <c r="AJ1048" i="1"/>
  <c r="HB1048" i="1"/>
  <c r="HC1048" i="1"/>
  <c r="HD1048" i="1"/>
  <c r="AJ1049" i="1"/>
  <c r="HB1049" i="1"/>
  <c r="HC1049" i="1"/>
  <c r="HD1049" i="1"/>
  <c r="AJ1050" i="1"/>
  <c r="HB1050" i="1"/>
  <c r="HC1050" i="1"/>
  <c r="HD1050" i="1"/>
  <c r="AJ1051" i="1"/>
  <c r="HB1051" i="1"/>
  <c r="HC1051" i="1"/>
  <c r="HD1051" i="1"/>
  <c r="AJ1052" i="1"/>
  <c r="HB1052" i="1"/>
  <c r="HC1052" i="1"/>
  <c r="HD1052" i="1"/>
  <c r="AJ1053" i="1"/>
  <c r="HB1053" i="1"/>
  <c r="HC1053" i="1"/>
  <c r="HD1053" i="1"/>
  <c r="AJ1054" i="1"/>
  <c r="HB1054" i="1"/>
  <c r="HC1054" i="1"/>
  <c r="HD1054" i="1"/>
  <c r="AJ1055" i="1"/>
  <c r="HB1055" i="1"/>
  <c r="HC1055" i="1"/>
  <c r="HD1055" i="1"/>
  <c r="AJ1056" i="1"/>
  <c r="HB1056" i="1"/>
  <c r="HC1056" i="1"/>
  <c r="HD1056" i="1"/>
  <c r="AJ1057" i="1"/>
  <c r="HB1057" i="1"/>
  <c r="HC1057" i="1"/>
  <c r="HD1057" i="1"/>
  <c r="AJ1058" i="1"/>
  <c r="HB1058" i="1"/>
  <c r="HC1058" i="1"/>
  <c r="HD1058" i="1"/>
  <c r="AJ1059" i="1"/>
  <c r="HB1059" i="1"/>
  <c r="HC1059" i="1"/>
  <c r="HD1059" i="1"/>
  <c r="AJ1060" i="1"/>
  <c r="HB1060" i="1"/>
  <c r="HC1060" i="1"/>
  <c r="HD1060" i="1"/>
  <c r="AJ1061" i="1"/>
  <c r="HB1061" i="1"/>
  <c r="HC1061" i="1"/>
  <c r="HD1061" i="1"/>
  <c r="AJ1062" i="1"/>
  <c r="HB1062" i="1"/>
  <c r="HC1062" i="1"/>
  <c r="HD1062" i="1"/>
  <c r="AJ1063" i="1"/>
  <c r="HB1063" i="1"/>
  <c r="HC1063" i="1"/>
  <c r="HD1063" i="1"/>
  <c r="AJ1064" i="1"/>
  <c r="HB1064" i="1"/>
  <c r="HC1064" i="1"/>
  <c r="HD1064" i="1"/>
  <c r="AJ1065" i="1"/>
  <c r="HB1065" i="1"/>
  <c r="HC1065" i="1"/>
  <c r="HD1065" i="1"/>
  <c r="AJ1066" i="1"/>
  <c r="HB1066" i="1"/>
  <c r="HC1066" i="1"/>
  <c r="HD1066" i="1"/>
  <c r="AJ1067" i="1"/>
  <c r="HB1067" i="1"/>
  <c r="HC1067" i="1"/>
  <c r="HD1067" i="1"/>
  <c r="AJ1068" i="1"/>
  <c r="HB1068" i="1"/>
  <c r="HC1068" i="1"/>
  <c r="HD1068" i="1"/>
  <c r="AJ1069" i="1"/>
  <c r="HB1069" i="1"/>
  <c r="HC1069" i="1"/>
  <c r="HD1069" i="1"/>
  <c r="AJ1070" i="1"/>
  <c r="HB1070" i="1"/>
  <c r="HC1070" i="1"/>
  <c r="HD1070" i="1"/>
  <c r="AJ1071" i="1"/>
  <c r="HB1071" i="1"/>
  <c r="HC1071" i="1"/>
  <c r="HD1071" i="1"/>
  <c r="AJ1072" i="1"/>
  <c r="HB1072" i="1"/>
  <c r="HC1072" i="1"/>
  <c r="HD1072" i="1"/>
  <c r="AJ1073" i="1"/>
  <c r="HB1073" i="1"/>
  <c r="HC1073" i="1"/>
  <c r="HD1073" i="1"/>
  <c r="AJ1074" i="1"/>
  <c r="HB1074" i="1"/>
  <c r="HC1074" i="1"/>
  <c r="HD1074" i="1"/>
  <c r="AJ1075" i="1"/>
  <c r="HB1075" i="1"/>
  <c r="HC1075" i="1"/>
  <c r="HD1075" i="1"/>
  <c r="AJ1076" i="1"/>
  <c r="HB1076" i="1"/>
  <c r="HC1076" i="1"/>
  <c r="HD1076" i="1"/>
  <c r="AJ1077" i="1"/>
  <c r="HB1077" i="1"/>
  <c r="HC1077" i="1"/>
  <c r="HD1077" i="1"/>
  <c r="AJ1078" i="1"/>
  <c r="HB1078" i="1"/>
  <c r="HC1078" i="1"/>
  <c r="HD1078" i="1"/>
  <c r="AJ1079" i="1"/>
  <c r="HB1079" i="1"/>
  <c r="HC1079" i="1"/>
  <c r="HD1079" i="1"/>
  <c r="AJ1080" i="1"/>
  <c r="HB1080" i="1"/>
  <c r="HC1080" i="1"/>
  <c r="HD1080" i="1"/>
  <c r="AJ1081" i="1"/>
  <c r="HB1081" i="1"/>
  <c r="HC1081" i="1"/>
  <c r="HD1081" i="1"/>
  <c r="AJ1082" i="1"/>
  <c r="HB1082" i="1"/>
  <c r="HC1082" i="1"/>
  <c r="HD1082" i="1"/>
  <c r="AJ1083" i="1"/>
  <c r="HB1083" i="1"/>
  <c r="HC1083" i="1"/>
  <c r="HD1083" i="1"/>
  <c r="AJ1084" i="1"/>
  <c r="HB1084" i="1"/>
  <c r="HC1084" i="1"/>
  <c r="HD1084" i="1"/>
  <c r="AJ1085" i="1"/>
  <c r="HB1085" i="1"/>
  <c r="HC1085" i="1"/>
  <c r="HD1085" i="1"/>
  <c r="AJ1086" i="1"/>
  <c r="HB1086" i="1"/>
  <c r="HC1086" i="1"/>
  <c r="HD1086" i="1"/>
  <c r="AJ1087" i="1"/>
  <c r="HB1087" i="1"/>
  <c r="HC1087" i="1"/>
  <c r="HD1087" i="1"/>
  <c r="AJ1088" i="1"/>
  <c r="HB1088" i="1"/>
  <c r="HC1088" i="1"/>
  <c r="HD1088" i="1"/>
  <c r="AJ1089" i="1"/>
  <c r="HB1089" i="1"/>
  <c r="HC1089" i="1"/>
  <c r="HD1089" i="1"/>
  <c r="AJ1090" i="1"/>
  <c r="HB1090" i="1"/>
  <c r="HC1090" i="1"/>
  <c r="HD1090" i="1"/>
  <c r="AJ1091" i="1"/>
  <c r="HB1091" i="1"/>
  <c r="HC1091" i="1"/>
  <c r="HD1091" i="1"/>
  <c r="AJ1092" i="1"/>
  <c r="HB1092" i="1"/>
  <c r="HC1092" i="1"/>
  <c r="HD1092" i="1"/>
  <c r="AJ1093" i="1"/>
  <c r="HB1093" i="1"/>
  <c r="HC1093" i="1"/>
  <c r="HD1093" i="1"/>
  <c r="AJ1094" i="1"/>
  <c r="HB1094" i="1"/>
  <c r="HC1094" i="1"/>
  <c r="HD1094" i="1"/>
  <c r="AJ1095" i="1"/>
  <c r="HB1095" i="1"/>
  <c r="HC1095" i="1"/>
  <c r="HD1095" i="1"/>
  <c r="AJ1096" i="1"/>
  <c r="HB1096" i="1"/>
  <c r="HC1096" i="1"/>
  <c r="HD1096" i="1"/>
  <c r="AJ1097" i="1"/>
  <c r="HB1097" i="1"/>
  <c r="HC1097" i="1"/>
  <c r="HD1097" i="1"/>
  <c r="AJ1098" i="1"/>
  <c r="HB1098" i="1"/>
  <c r="HC1098" i="1"/>
  <c r="HD1098" i="1"/>
  <c r="AJ1099" i="1"/>
  <c r="HB1099" i="1"/>
  <c r="HC1099" i="1"/>
  <c r="HD1099" i="1"/>
  <c r="AJ1100" i="1"/>
  <c r="HB1100" i="1"/>
  <c r="HC1100" i="1"/>
  <c r="HD1100" i="1"/>
  <c r="AJ1101" i="1"/>
  <c r="HB1101" i="1"/>
  <c r="HC1101" i="1"/>
  <c r="HD1101" i="1"/>
  <c r="AJ1102" i="1"/>
  <c r="HB1102" i="1"/>
  <c r="HC1102" i="1"/>
  <c r="HD1102" i="1"/>
  <c r="AJ1103" i="1"/>
  <c r="HB1103" i="1"/>
  <c r="HC1103" i="1"/>
  <c r="HD1103" i="1"/>
  <c r="AJ1104" i="1"/>
  <c r="HB1104" i="1"/>
  <c r="HC1104" i="1"/>
  <c r="HD1104" i="1"/>
  <c r="AJ1105" i="1"/>
  <c r="HB1105" i="1"/>
  <c r="HC1105" i="1"/>
  <c r="HD1105" i="1"/>
  <c r="AJ1106" i="1"/>
  <c r="HB1106" i="1"/>
  <c r="HC1106" i="1"/>
  <c r="HD1106" i="1"/>
  <c r="AJ1107" i="1"/>
  <c r="HB1107" i="1"/>
  <c r="HC1107" i="1"/>
  <c r="HD1107" i="1"/>
  <c r="AJ1108" i="1"/>
  <c r="HB1108" i="1"/>
  <c r="HC1108" i="1"/>
  <c r="HD1108" i="1"/>
  <c r="AJ1109" i="1"/>
  <c r="HB1109" i="1"/>
  <c r="HC1109" i="1"/>
  <c r="HD1109" i="1"/>
  <c r="AJ1110" i="1"/>
  <c r="HB1110" i="1"/>
  <c r="HC1110" i="1"/>
  <c r="HD1110" i="1"/>
  <c r="AJ1111" i="1"/>
  <c r="HB1111" i="1"/>
  <c r="HC1111" i="1"/>
  <c r="HD1111" i="1"/>
  <c r="AJ1112" i="1"/>
  <c r="HB1112" i="1"/>
  <c r="HC1112" i="1"/>
  <c r="HD1112" i="1"/>
  <c r="AJ1113" i="1"/>
  <c r="HB1113" i="1"/>
  <c r="HC1113" i="1"/>
  <c r="HD1113" i="1"/>
  <c r="AJ1114" i="1"/>
  <c r="HB1114" i="1"/>
  <c r="HC1114" i="1"/>
  <c r="HD1114" i="1"/>
  <c r="AJ1115" i="1"/>
  <c r="HB1115" i="1"/>
  <c r="HC1115" i="1"/>
  <c r="HD1115" i="1"/>
  <c r="AJ1116" i="1"/>
  <c r="HB1116" i="1"/>
  <c r="HC1116" i="1"/>
  <c r="HD1116" i="1"/>
  <c r="AJ1117" i="1"/>
  <c r="HB1117" i="1"/>
  <c r="HC1117" i="1"/>
  <c r="HD1117" i="1"/>
  <c r="AJ1118" i="1"/>
  <c r="HB1118" i="1"/>
  <c r="HC1118" i="1"/>
  <c r="HD1118" i="1"/>
  <c r="AJ1119" i="1"/>
  <c r="HB1119" i="1"/>
  <c r="HC1119" i="1"/>
  <c r="HD1119" i="1"/>
  <c r="AJ1120" i="1"/>
  <c r="HB1120" i="1"/>
  <c r="HC1120" i="1"/>
  <c r="HD1120" i="1"/>
  <c r="AJ1121" i="1"/>
  <c r="HB1121" i="1"/>
  <c r="HC1121" i="1"/>
  <c r="HD1121" i="1"/>
  <c r="AJ1122" i="1"/>
  <c r="HB1122" i="1"/>
  <c r="HC1122" i="1"/>
  <c r="HD1122" i="1"/>
  <c r="AJ1123" i="1"/>
  <c r="HB1123" i="1"/>
  <c r="HC1123" i="1"/>
  <c r="HD1123" i="1"/>
  <c r="AJ1124" i="1"/>
  <c r="HB1124" i="1"/>
  <c r="HC1124" i="1"/>
  <c r="HD1124" i="1"/>
  <c r="AJ1125" i="1"/>
  <c r="HB1125" i="1"/>
  <c r="HC1125" i="1"/>
  <c r="HD1125" i="1"/>
  <c r="AJ1126" i="1"/>
  <c r="HB1126" i="1"/>
  <c r="HC1126" i="1"/>
  <c r="HD1126" i="1"/>
  <c r="AJ1127" i="1"/>
  <c r="HB1127" i="1"/>
  <c r="HC1127" i="1"/>
  <c r="HD1127" i="1"/>
  <c r="AJ1128" i="1"/>
  <c r="HB1128" i="1"/>
  <c r="HC1128" i="1"/>
  <c r="HD1128" i="1"/>
  <c r="AJ1129" i="1"/>
  <c r="HB1129" i="1"/>
  <c r="HC1129" i="1"/>
  <c r="HD1129" i="1"/>
  <c r="AJ1130" i="1"/>
  <c r="HB1130" i="1"/>
  <c r="HC1130" i="1"/>
  <c r="HD1130" i="1"/>
  <c r="AJ1131" i="1"/>
  <c r="HB1131" i="1"/>
  <c r="HC1131" i="1"/>
  <c r="HD1131" i="1"/>
  <c r="AJ1132" i="1"/>
  <c r="HB1132" i="1"/>
  <c r="HC1132" i="1"/>
  <c r="HD1132" i="1"/>
  <c r="AJ1133" i="1"/>
  <c r="HB1133" i="1"/>
  <c r="HC1133" i="1"/>
  <c r="HD1133" i="1"/>
  <c r="AJ1134" i="1"/>
  <c r="HB1134" i="1"/>
  <c r="HC1134" i="1"/>
  <c r="HD1134" i="1"/>
  <c r="AJ1135" i="1"/>
  <c r="HB1135" i="1"/>
  <c r="HC1135" i="1"/>
  <c r="HD1135" i="1"/>
  <c r="AJ1136" i="1"/>
  <c r="HB1136" i="1"/>
  <c r="HC1136" i="1"/>
  <c r="HD1136" i="1"/>
  <c r="AJ1137" i="1"/>
  <c r="HB1137" i="1"/>
  <c r="HC1137" i="1"/>
  <c r="HD1137" i="1"/>
  <c r="AJ1138" i="1"/>
  <c r="HB1138" i="1"/>
  <c r="HC1138" i="1"/>
  <c r="HD1138" i="1"/>
  <c r="AJ1139" i="1"/>
  <c r="HB1139" i="1"/>
  <c r="HC1139" i="1"/>
  <c r="HD1139" i="1"/>
  <c r="AJ1140" i="1"/>
  <c r="HB1140" i="1"/>
  <c r="HC1140" i="1"/>
  <c r="HD1140" i="1"/>
  <c r="AJ1141" i="1"/>
  <c r="HB1141" i="1"/>
  <c r="HC1141" i="1"/>
  <c r="HD1141" i="1"/>
  <c r="AJ1142" i="1"/>
  <c r="HB1142" i="1"/>
  <c r="HC1142" i="1"/>
  <c r="HD1142" i="1"/>
  <c r="AJ1143" i="1"/>
  <c r="HB1143" i="1"/>
  <c r="HC1143" i="1"/>
  <c r="HD1143" i="1"/>
  <c r="AJ1144" i="1"/>
  <c r="HB1144" i="1"/>
  <c r="HC1144" i="1"/>
  <c r="HD1144" i="1"/>
  <c r="AJ1145" i="1"/>
  <c r="HB1145" i="1"/>
  <c r="HC1145" i="1"/>
  <c r="HD1145" i="1"/>
  <c r="AJ1146" i="1"/>
  <c r="HB1146" i="1"/>
  <c r="HC1146" i="1"/>
  <c r="HD1146" i="1"/>
  <c r="AJ1147" i="1"/>
  <c r="HB1147" i="1"/>
  <c r="HC1147" i="1"/>
  <c r="HD1147" i="1"/>
  <c r="AJ1148" i="1"/>
  <c r="HB1148" i="1"/>
  <c r="HC1148" i="1"/>
  <c r="HD1148" i="1"/>
  <c r="AJ1149" i="1"/>
  <c r="HB1149" i="1"/>
  <c r="HC1149" i="1"/>
  <c r="HD1149" i="1"/>
  <c r="AJ1150" i="1"/>
  <c r="HB1150" i="1"/>
  <c r="HC1150" i="1"/>
  <c r="HD1150" i="1"/>
  <c r="AJ1151" i="1"/>
  <c r="HB1151" i="1"/>
  <c r="HC1151" i="1"/>
  <c r="HD1151" i="1"/>
  <c r="AJ1152" i="1"/>
  <c r="HB1152" i="1"/>
  <c r="HC1152" i="1"/>
  <c r="HD1152" i="1"/>
  <c r="AJ1153" i="1"/>
  <c r="HB1153" i="1"/>
  <c r="HC1153" i="1"/>
  <c r="HD1153" i="1"/>
  <c r="AJ1154" i="1"/>
  <c r="HB1154" i="1"/>
  <c r="HC1154" i="1"/>
  <c r="HD1154" i="1"/>
  <c r="AJ1155" i="1"/>
  <c r="HB1155" i="1"/>
  <c r="HC1155" i="1"/>
  <c r="HD1155" i="1"/>
  <c r="AJ1156" i="1"/>
  <c r="HB1156" i="1"/>
  <c r="HC1156" i="1"/>
  <c r="HD1156" i="1"/>
  <c r="AJ1157" i="1"/>
  <c r="HB1157" i="1"/>
  <c r="HC1157" i="1"/>
  <c r="HD1157" i="1"/>
  <c r="AJ1158" i="1"/>
  <c r="HB1158" i="1"/>
  <c r="HC1158" i="1"/>
  <c r="HD1158" i="1"/>
  <c r="AJ1159" i="1"/>
  <c r="HB1159" i="1"/>
  <c r="HC1159" i="1"/>
  <c r="HD1159" i="1"/>
  <c r="AJ1160" i="1"/>
  <c r="HB1160" i="1"/>
  <c r="HC1160" i="1"/>
  <c r="HD1160" i="1"/>
  <c r="AJ1161" i="1"/>
  <c r="HB1161" i="1"/>
  <c r="HC1161" i="1"/>
  <c r="HD1161" i="1"/>
  <c r="AJ1162" i="1"/>
  <c r="HB1162" i="1"/>
  <c r="HC1162" i="1"/>
  <c r="HD1162" i="1"/>
  <c r="AJ1163" i="1"/>
  <c r="HB1163" i="1"/>
  <c r="HC1163" i="1"/>
  <c r="HD1163" i="1"/>
  <c r="AJ1164" i="1"/>
  <c r="HB1164" i="1"/>
  <c r="HC1164" i="1"/>
  <c r="HD1164" i="1"/>
  <c r="AJ1165" i="1"/>
  <c r="HB1165" i="1"/>
  <c r="HC1165" i="1"/>
  <c r="HD1165" i="1"/>
  <c r="AJ1166" i="1"/>
  <c r="HB1166" i="1"/>
  <c r="HC1166" i="1"/>
  <c r="HD1166" i="1"/>
  <c r="AJ1167" i="1"/>
  <c r="HB1167" i="1"/>
  <c r="HC1167" i="1"/>
  <c r="HD1167" i="1"/>
  <c r="AJ1168" i="1"/>
  <c r="HB1168" i="1"/>
  <c r="HC1168" i="1"/>
  <c r="HD1168" i="1"/>
  <c r="AJ1169" i="1"/>
  <c r="HB1169" i="1"/>
  <c r="HC1169" i="1"/>
  <c r="HD1169" i="1"/>
  <c r="AJ1170" i="1"/>
  <c r="HB1170" i="1"/>
  <c r="HC1170" i="1"/>
  <c r="HD1170" i="1"/>
  <c r="AJ1171" i="1"/>
  <c r="HB1171" i="1"/>
  <c r="HC1171" i="1"/>
  <c r="HD1171" i="1"/>
  <c r="AJ1172" i="1"/>
  <c r="HB1172" i="1"/>
  <c r="HC1172" i="1"/>
  <c r="HD1172" i="1"/>
  <c r="AJ1173" i="1"/>
  <c r="HB1173" i="1"/>
  <c r="HC1173" i="1"/>
  <c r="HD1173" i="1"/>
  <c r="AJ1174" i="1"/>
  <c r="HB1174" i="1"/>
  <c r="HC1174" i="1"/>
  <c r="HD1174" i="1"/>
  <c r="AJ1175" i="1"/>
  <c r="HB1175" i="1"/>
  <c r="HC1175" i="1"/>
  <c r="HD1175" i="1"/>
  <c r="AJ1176" i="1"/>
  <c r="HB1176" i="1"/>
  <c r="HC1176" i="1"/>
  <c r="HD1176" i="1"/>
  <c r="AJ1177" i="1"/>
  <c r="HB1177" i="1"/>
  <c r="HC1177" i="1"/>
  <c r="HD1177" i="1"/>
  <c r="AJ1178" i="1"/>
  <c r="HB1178" i="1"/>
  <c r="HC1178" i="1"/>
  <c r="HD1178" i="1"/>
  <c r="AJ1179" i="1"/>
  <c r="HB1179" i="1"/>
  <c r="HC1179" i="1"/>
  <c r="HD1179" i="1"/>
  <c r="AJ1180" i="1"/>
  <c r="HB1180" i="1"/>
  <c r="HC1180" i="1"/>
  <c r="HD1180" i="1"/>
  <c r="AJ1181" i="1"/>
  <c r="HB1181" i="1"/>
  <c r="HC1181" i="1"/>
  <c r="HD1181" i="1"/>
  <c r="AJ1182" i="1"/>
  <c r="HB1182" i="1"/>
  <c r="HC1182" i="1"/>
  <c r="HD1182" i="1"/>
  <c r="AJ1183" i="1"/>
  <c r="HB1183" i="1"/>
  <c r="HC1183" i="1"/>
  <c r="HD1183" i="1"/>
  <c r="AJ1184" i="1"/>
  <c r="HB1184" i="1"/>
  <c r="HC1184" i="1"/>
  <c r="HD1184" i="1"/>
  <c r="AJ1185" i="1"/>
  <c r="HB1185" i="1"/>
  <c r="HC1185" i="1"/>
  <c r="HD1185" i="1"/>
  <c r="AJ1186" i="1"/>
  <c r="HB1186" i="1"/>
  <c r="HC1186" i="1"/>
  <c r="HD1186" i="1"/>
  <c r="AJ1187" i="1"/>
  <c r="HB1187" i="1"/>
  <c r="HC1187" i="1"/>
  <c r="HD1187" i="1"/>
  <c r="AJ1188" i="1"/>
  <c r="HB1188" i="1"/>
  <c r="HC1188" i="1"/>
  <c r="HD1188" i="1"/>
  <c r="AJ1189" i="1"/>
  <c r="HB1189" i="1"/>
  <c r="HC1189" i="1"/>
  <c r="HD1189" i="1"/>
  <c r="AJ1190" i="1"/>
  <c r="HB1190" i="1"/>
  <c r="HC1190" i="1"/>
  <c r="HD1190" i="1"/>
  <c r="AJ1191" i="1"/>
  <c r="HB1191" i="1"/>
  <c r="HC1191" i="1"/>
  <c r="HD1191" i="1"/>
  <c r="AJ1192" i="1"/>
  <c r="HB1192" i="1"/>
  <c r="HC1192" i="1"/>
  <c r="HD1192" i="1"/>
  <c r="AJ1193" i="1"/>
  <c r="HB1193" i="1"/>
  <c r="HC1193" i="1"/>
  <c r="HD1193" i="1"/>
  <c r="AJ1194" i="1"/>
  <c r="HB1194" i="1"/>
  <c r="HC1194" i="1"/>
  <c r="HD1194" i="1"/>
  <c r="AJ1195" i="1"/>
  <c r="HB1195" i="1"/>
  <c r="HC1195" i="1"/>
  <c r="HD1195" i="1"/>
  <c r="AJ1196" i="1"/>
  <c r="HB1196" i="1"/>
  <c r="HC1196" i="1"/>
  <c r="HD1196" i="1"/>
  <c r="AJ1197" i="1"/>
  <c r="HB1197" i="1"/>
  <c r="HC1197" i="1"/>
  <c r="HD1197" i="1"/>
  <c r="AJ1198" i="1"/>
  <c r="HB1198" i="1"/>
  <c r="HC1198" i="1"/>
  <c r="HD1198" i="1"/>
  <c r="AJ1199" i="1"/>
  <c r="HB1199" i="1"/>
  <c r="HC1199" i="1"/>
  <c r="HD1199" i="1"/>
  <c r="AJ1200" i="1"/>
  <c r="HB1200" i="1"/>
  <c r="HC1200" i="1"/>
  <c r="HD1200" i="1"/>
  <c r="AJ1201" i="1"/>
  <c r="HB1201" i="1"/>
  <c r="HC1201" i="1"/>
  <c r="HD1201" i="1"/>
  <c r="AJ1202" i="1"/>
  <c r="HB1202" i="1"/>
  <c r="HC1202" i="1"/>
  <c r="HD1202" i="1"/>
  <c r="AJ1203" i="1"/>
  <c r="HB1203" i="1"/>
  <c r="HC1203" i="1"/>
  <c r="HD1203" i="1"/>
  <c r="AJ1204" i="1"/>
  <c r="HB1204" i="1"/>
  <c r="HC1204" i="1"/>
  <c r="HD1204" i="1"/>
  <c r="AJ1205" i="1"/>
  <c r="HB1205" i="1"/>
  <c r="HC1205" i="1"/>
  <c r="HD1205" i="1"/>
  <c r="AJ1206" i="1"/>
  <c r="HB1206" i="1"/>
  <c r="HC1206" i="1"/>
  <c r="HD1206" i="1"/>
  <c r="AJ1207" i="1"/>
  <c r="HB1207" i="1"/>
  <c r="HC1207" i="1"/>
  <c r="HD1207" i="1"/>
  <c r="AJ1208" i="1"/>
  <c r="HB1208" i="1"/>
  <c r="HC1208" i="1"/>
  <c r="HD1208" i="1"/>
  <c r="AJ1209" i="1"/>
  <c r="HB1209" i="1"/>
  <c r="HC1209" i="1"/>
  <c r="HD1209" i="1"/>
  <c r="AJ1210" i="1"/>
  <c r="HB1210" i="1"/>
  <c r="HC1210" i="1"/>
  <c r="HD1210" i="1"/>
  <c r="AJ1211" i="1"/>
  <c r="HB1211" i="1"/>
  <c r="HC1211" i="1"/>
  <c r="HD1211" i="1"/>
  <c r="AJ1212" i="1"/>
  <c r="HB1212" i="1"/>
  <c r="HC1212" i="1"/>
  <c r="HD1212" i="1"/>
  <c r="AJ1213" i="1"/>
  <c r="HB1213" i="1"/>
  <c r="HC1213" i="1"/>
  <c r="HD1213" i="1"/>
  <c r="AJ1214" i="1"/>
  <c r="HB1214" i="1"/>
  <c r="HC1214" i="1"/>
  <c r="HD1214" i="1"/>
  <c r="AJ1215" i="1"/>
  <c r="HB1215" i="1"/>
  <c r="HC1215" i="1"/>
  <c r="HD1215" i="1"/>
  <c r="AJ1216" i="1"/>
  <c r="HB1216" i="1"/>
  <c r="HC1216" i="1"/>
  <c r="HD1216" i="1"/>
  <c r="AJ1217" i="1"/>
  <c r="HB1217" i="1"/>
  <c r="HC1217" i="1"/>
  <c r="HD1217" i="1"/>
  <c r="AJ1218" i="1"/>
  <c r="HB1218" i="1"/>
  <c r="HC1218" i="1"/>
  <c r="HD1218" i="1"/>
  <c r="AJ1219" i="1"/>
  <c r="HB1219" i="1"/>
  <c r="HC1219" i="1"/>
  <c r="HD1219" i="1"/>
  <c r="AJ1220" i="1"/>
  <c r="HB1220" i="1"/>
  <c r="HC1220" i="1"/>
  <c r="HD1220" i="1"/>
  <c r="AJ1221" i="1"/>
  <c r="HB1221" i="1"/>
  <c r="HC1221" i="1"/>
  <c r="HD1221" i="1"/>
  <c r="AJ1222" i="1"/>
  <c r="HB1222" i="1"/>
  <c r="HC1222" i="1"/>
  <c r="HD1222" i="1"/>
  <c r="AJ1223" i="1"/>
  <c r="HB1223" i="1"/>
  <c r="HC1223" i="1"/>
  <c r="HD1223" i="1"/>
  <c r="AJ1224" i="1"/>
  <c r="HB1224" i="1"/>
  <c r="HC1224" i="1"/>
  <c r="HD1224" i="1"/>
  <c r="AJ1225" i="1"/>
  <c r="HB1225" i="1"/>
  <c r="HC1225" i="1"/>
  <c r="HD1225" i="1"/>
  <c r="AJ1226" i="1"/>
  <c r="HB1226" i="1"/>
  <c r="HC1226" i="1"/>
  <c r="HD1226" i="1"/>
  <c r="AJ1227" i="1"/>
  <c r="HB1227" i="1"/>
  <c r="HC1227" i="1"/>
  <c r="HD1227" i="1"/>
  <c r="AJ1228" i="1"/>
  <c r="HB1228" i="1"/>
  <c r="HC1228" i="1"/>
  <c r="HD1228" i="1"/>
  <c r="AJ1229" i="1"/>
  <c r="HB1229" i="1"/>
  <c r="HC1229" i="1"/>
  <c r="HD1229" i="1"/>
  <c r="AJ1230" i="1"/>
  <c r="HB1230" i="1"/>
  <c r="HC1230" i="1"/>
  <c r="HD1230" i="1"/>
  <c r="AJ1231" i="1"/>
  <c r="HB1231" i="1"/>
  <c r="HC1231" i="1"/>
  <c r="HD1231" i="1"/>
  <c r="AJ1232" i="1"/>
  <c r="HB1232" i="1"/>
  <c r="HC1232" i="1"/>
  <c r="HD1232" i="1"/>
  <c r="AJ1233" i="1"/>
  <c r="HB1233" i="1"/>
  <c r="HC1233" i="1"/>
  <c r="HD1233" i="1"/>
  <c r="AJ1234" i="1"/>
  <c r="HB1234" i="1"/>
  <c r="HC1234" i="1"/>
  <c r="HD1234" i="1"/>
  <c r="AJ1235" i="1"/>
  <c r="HB1235" i="1"/>
  <c r="HC1235" i="1"/>
  <c r="HD1235" i="1"/>
  <c r="AJ1236" i="1"/>
  <c r="HB1236" i="1"/>
  <c r="HC1236" i="1"/>
  <c r="HD1236" i="1"/>
  <c r="AJ1237" i="1"/>
  <c r="HB1237" i="1"/>
  <c r="HC1237" i="1"/>
  <c r="HD1237" i="1"/>
  <c r="AJ1238" i="1"/>
  <c r="HB1238" i="1"/>
  <c r="HC1238" i="1"/>
  <c r="HD1238" i="1"/>
  <c r="AJ1239" i="1"/>
  <c r="HB1239" i="1"/>
  <c r="HC1239" i="1"/>
  <c r="HD1239" i="1"/>
  <c r="AJ1240" i="1"/>
  <c r="HB1240" i="1"/>
  <c r="HC1240" i="1"/>
  <c r="HD1240" i="1"/>
  <c r="AJ1241" i="1"/>
  <c r="HB1241" i="1"/>
  <c r="HC1241" i="1"/>
  <c r="HD1241" i="1"/>
  <c r="AJ1242" i="1"/>
  <c r="HB1242" i="1"/>
  <c r="HC1242" i="1"/>
  <c r="HD1242" i="1"/>
  <c r="AJ1243" i="1"/>
  <c r="HB1243" i="1"/>
  <c r="HC1243" i="1"/>
  <c r="HD1243" i="1"/>
  <c r="AJ1244" i="1"/>
  <c r="HB1244" i="1"/>
  <c r="HC1244" i="1"/>
  <c r="HD1244" i="1"/>
  <c r="AJ1245" i="1"/>
  <c r="HB1245" i="1"/>
  <c r="HC1245" i="1"/>
  <c r="HD1245" i="1"/>
  <c r="AJ1246" i="1"/>
  <c r="HB1246" i="1"/>
  <c r="HC1246" i="1"/>
  <c r="HD1246" i="1"/>
  <c r="AJ1247" i="1"/>
  <c r="HB1247" i="1"/>
  <c r="HC1247" i="1"/>
  <c r="HD1247" i="1"/>
  <c r="AJ1248" i="1"/>
  <c r="HB1248" i="1"/>
  <c r="HC1248" i="1"/>
  <c r="HD1248" i="1"/>
  <c r="AJ1249" i="1"/>
  <c r="HB1249" i="1"/>
  <c r="HC1249" i="1"/>
  <c r="HD1249" i="1"/>
  <c r="AJ1250" i="1"/>
  <c r="HB1250" i="1"/>
  <c r="HC1250" i="1"/>
  <c r="HD1250" i="1"/>
  <c r="AJ1251" i="1"/>
  <c r="HB1251" i="1"/>
  <c r="HC1251" i="1"/>
  <c r="HD1251" i="1"/>
  <c r="AJ1252" i="1"/>
  <c r="HB1252" i="1"/>
  <c r="HC1252" i="1"/>
  <c r="HD1252" i="1"/>
  <c r="AJ1253" i="1"/>
  <c r="HB1253" i="1"/>
  <c r="HC1253" i="1"/>
  <c r="HD1253" i="1"/>
  <c r="AJ1254" i="1"/>
  <c r="HB1254" i="1"/>
  <c r="HC1254" i="1"/>
  <c r="HD1254" i="1"/>
  <c r="AJ1255" i="1"/>
  <c r="HB1255" i="1"/>
  <c r="HC1255" i="1"/>
  <c r="HD1255" i="1"/>
  <c r="AJ1256" i="1"/>
  <c r="HB1256" i="1"/>
  <c r="HC1256" i="1"/>
  <c r="HD1256" i="1"/>
  <c r="AJ1257" i="1"/>
  <c r="HB1257" i="1"/>
  <c r="HC1257" i="1"/>
  <c r="HD1257" i="1"/>
  <c r="AJ1258" i="1"/>
  <c r="HB1258" i="1"/>
  <c r="HC1258" i="1"/>
  <c r="HD1258" i="1"/>
  <c r="AJ1259" i="1"/>
  <c r="HB1259" i="1"/>
  <c r="HC1259" i="1"/>
  <c r="HD1259" i="1"/>
  <c r="AJ1260" i="1"/>
  <c r="HB1260" i="1"/>
  <c r="HC1260" i="1"/>
  <c r="HD1260" i="1"/>
  <c r="AJ1261" i="1"/>
  <c r="HB1261" i="1"/>
  <c r="HC1261" i="1"/>
  <c r="HD1261" i="1"/>
  <c r="AJ1262" i="1"/>
  <c r="HB1262" i="1"/>
  <c r="HC1262" i="1"/>
  <c r="HD1262" i="1"/>
  <c r="AJ1263" i="1"/>
  <c r="HB1263" i="1"/>
  <c r="HC1263" i="1"/>
  <c r="HD1263" i="1"/>
  <c r="AJ1264" i="1"/>
  <c r="HB1264" i="1"/>
  <c r="HC1264" i="1"/>
  <c r="HD1264" i="1"/>
  <c r="AJ1265" i="1"/>
  <c r="HB1265" i="1"/>
  <c r="HC1265" i="1"/>
  <c r="HD1265" i="1"/>
  <c r="AJ1266" i="1"/>
  <c r="HB1266" i="1"/>
  <c r="HC1266" i="1"/>
  <c r="HD1266" i="1"/>
  <c r="AJ1267" i="1"/>
  <c r="HB1267" i="1"/>
  <c r="HC1267" i="1"/>
  <c r="HD1267" i="1"/>
  <c r="AJ1268" i="1"/>
  <c r="HB1268" i="1"/>
  <c r="HC1268" i="1"/>
  <c r="HD1268" i="1"/>
  <c r="AJ1269" i="1"/>
  <c r="HB1269" i="1"/>
  <c r="HC1269" i="1"/>
  <c r="HD1269" i="1"/>
  <c r="AJ1270" i="1"/>
  <c r="HB1270" i="1"/>
  <c r="HC1270" i="1"/>
  <c r="HD1270" i="1"/>
  <c r="AJ1271" i="1"/>
  <c r="HB1271" i="1"/>
  <c r="HC1271" i="1"/>
  <c r="HD1271" i="1"/>
  <c r="AJ1272" i="1"/>
  <c r="HB1272" i="1"/>
  <c r="HC1272" i="1"/>
  <c r="HD1272" i="1"/>
  <c r="AJ1273" i="1"/>
  <c r="HB1273" i="1"/>
  <c r="HC1273" i="1"/>
  <c r="HD1273" i="1"/>
  <c r="AJ1274" i="1"/>
  <c r="HB1274" i="1"/>
  <c r="HC1274" i="1"/>
  <c r="HD1274" i="1"/>
  <c r="AJ1275" i="1"/>
  <c r="HB1275" i="1"/>
  <c r="HC1275" i="1"/>
  <c r="HD1275" i="1"/>
  <c r="AJ1276" i="1"/>
  <c r="HB1276" i="1"/>
  <c r="HC1276" i="1"/>
  <c r="HD1276" i="1"/>
  <c r="AJ1277" i="1"/>
  <c r="HB1277" i="1"/>
  <c r="HC1277" i="1"/>
  <c r="HD1277" i="1"/>
  <c r="AJ1278" i="1"/>
  <c r="HB1278" i="1"/>
  <c r="HC1278" i="1"/>
  <c r="HD1278" i="1"/>
  <c r="AJ1279" i="1"/>
  <c r="HB1279" i="1"/>
  <c r="HC1279" i="1"/>
  <c r="HD1279" i="1"/>
  <c r="AJ1280" i="1"/>
  <c r="HB1280" i="1"/>
  <c r="HC1280" i="1"/>
  <c r="HD1280" i="1"/>
  <c r="AJ1281" i="1"/>
  <c r="HB1281" i="1"/>
  <c r="HC1281" i="1"/>
  <c r="HD1281" i="1"/>
  <c r="AJ1282" i="1"/>
  <c r="HB1282" i="1"/>
  <c r="HC1282" i="1"/>
  <c r="HD1282" i="1"/>
  <c r="AJ1283" i="1"/>
  <c r="HB1283" i="1"/>
  <c r="HC1283" i="1"/>
  <c r="HD1283" i="1"/>
  <c r="AJ1284" i="1"/>
  <c r="HB1284" i="1"/>
  <c r="HC1284" i="1"/>
  <c r="HD1284" i="1"/>
  <c r="AJ1285" i="1"/>
  <c r="HB1285" i="1"/>
  <c r="HC1285" i="1"/>
  <c r="HD1285" i="1"/>
  <c r="AJ1286" i="1"/>
  <c r="HB1286" i="1"/>
  <c r="HC1286" i="1"/>
  <c r="HD1286" i="1"/>
  <c r="AJ1287" i="1"/>
  <c r="HB1287" i="1"/>
  <c r="HC1287" i="1"/>
  <c r="HD1287" i="1"/>
  <c r="AJ1288" i="1"/>
  <c r="HB1288" i="1"/>
  <c r="HC1288" i="1"/>
  <c r="HD1288" i="1"/>
  <c r="AJ1289" i="1"/>
  <c r="HB1289" i="1"/>
  <c r="HC1289" i="1"/>
  <c r="HD1289" i="1"/>
  <c r="AJ1290" i="1"/>
  <c r="HB1290" i="1"/>
  <c r="HC1290" i="1"/>
  <c r="HD1290" i="1"/>
  <c r="AJ1291" i="1"/>
  <c r="HB1291" i="1"/>
  <c r="HC1291" i="1"/>
  <c r="HD1291" i="1"/>
  <c r="AJ1292" i="1"/>
  <c r="HB1292" i="1"/>
  <c r="HC1292" i="1"/>
  <c r="HD1292" i="1"/>
  <c r="AJ1293" i="1"/>
  <c r="HB1293" i="1"/>
  <c r="HC1293" i="1"/>
  <c r="HD1293" i="1"/>
  <c r="AJ1294" i="1"/>
  <c r="HB1294" i="1"/>
  <c r="HC1294" i="1"/>
  <c r="HD1294" i="1"/>
  <c r="AJ1295" i="1"/>
  <c r="HB1295" i="1"/>
  <c r="HC1295" i="1"/>
  <c r="HD1295" i="1"/>
  <c r="AJ1296" i="1"/>
  <c r="HB1296" i="1"/>
  <c r="HC1296" i="1"/>
  <c r="HD1296" i="1"/>
  <c r="AJ1297" i="1"/>
  <c r="HB1297" i="1"/>
  <c r="HC1297" i="1"/>
  <c r="HD1297" i="1"/>
  <c r="AJ1298" i="1"/>
  <c r="HB1298" i="1"/>
  <c r="HC1298" i="1"/>
  <c r="HD1298" i="1"/>
  <c r="AJ1299" i="1"/>
  <c r="HB1299" i="1"/>
  <c r="HC1299" i="1"/>
  <c r="HD1299" i="1"/>
  <c r="AJ1300" i="1"/>
  <c r="HB1300" i="1"/>
  <c r="HC1300" i="1"/>
  <c r="HD1300" i="1"/>
  <c r="AJ1301" i="1"/>
  <c r="HB1301" i="1"/>
  <c r="HC1301" i="1"/>
  <c r="HD1301" i="1"/>
  <c r="AJ1302" i="1"/>
  <c r="HB1302" i="1"/>
  <c r="HC1302" i="1"/>
  <c r="HD1302" i="1"/>
  <c r="AJ1303" i="1"/>
  <c r="HB1303" i="1"/>
  <c r="HC1303" i="1"/>
  <c r="HD1303" i="1"/>
  <c r="AJ1304" i="1"/>
  <c r="HB1304" i="1"/>
  <c r="HC1304" i="1"/>
  <c r="HD1304" i="1"/>
  <c r="AJ1305" i="1"/>
  <c r="HB1305" i="1"/>
  <c r="HC1305" i="1"/>
  <c r="HD1305" i="1"/>
  <c r="AJ1306" i="1"/>
  <c r="HB1306" i="1"/>
  <c r="HC1306" i="1"/>
  <c r="HD1306" i="1"/>
  <c r="AJ1307" i="1"/>
  <c r="HB1307" i="1"/>
  <c r="HC1307" i="1"/>
  <c r="HD1307" i="1"/>
  <c r="AJ1308" i="1"/>
  <c r="HB1308" i="1"/>
  <c r="HC1308" i="1"/>
  <c r="HD1308" i="1"/>
  <c r="AJ1309" i="1"/>
  <c r="HB1309" i="1"/>
  <c r="HC1309" i="1"/>
  <c r="HD1309" i="1"/>
  <c r="AJ1310" i="1"/>
  <c r="HB1310" i="1"/>
  <c r="HC1310" i="1"/>
  <c r="HD1310" i="1"/>
  <c r="AJ1311" i="1"/>
  <c r="HB1311" i="1"/>
  <c r="HC1311" i="1"/>
  <c r="HD1311" i="1"/>
  <c r="AJ1312" i="1"/>
  <c r="HB1312" i="1"/>
  <c r="HC1312" i="1"/>
  <c r="HD1312" i="1"/>
  <c r="AJ1313" i="1"/>
  <c r="HB1313" i="1"/>
  <c r="HC1313" i="1"/>
  <c r="HD1313" i="1"/>
  <c r="AJ1314" i="1"/>
  <c r="HB1314" i="1"/>
  <c r="HC1314" i="1"/>
  <c r="HD1314" i="1"/>
  <c r="AJ1315" i="1"/>
  <c r="HB1315" i="1"/>
  <c r="HC1315" i="1"/>
  <c r="HD1315" i="1"/>
  <c r="AJ1316" i="1"/>
  <c r="HB1316" i="1"/>
  <c r="HC1316" i="1"/>
  <c r="HD1316" i="1"/>
  <c r="AJ1317" i="1"/>
  <c r="HB1317" i="1"/>
  <c r="HC1317" i="1"/>
  <c r="HD1317" i="1"/>
  <c r="AJ1318" i="1"/>
  <c r="HB1318" i="1"/>
  <c r="HC1318" i="1"/>
  <c r="HD1318" i="1"/>
  <c r="AJ1319" i="1"/>
  <c r="HB1319" i="1"/>
  <c r="HC1319" i="1"/>
  <c r="HD1319" i="1"/>
  <c r="AJ1320" i="1"/>
  <c r="HB1320" i="1"/>
  <c r="HC1320" i="1"/>
  <c r="HD1320" i="1"/>
  <c r="AJ1321" i="1"/>
  <c r="HB1321" i="1"/>
  <c r="HC1321" i="1"/>
  <c r="HD1321" i="1"/>
  <c r="AJ1322" i="1"/>
  <c r="HB1322" i="1"/>
  <c r="HC1322" i="1"/>
  <c r="HD1322" i="1"/>
  <c r="AJ1323" i="1"/>
  <c r="HB1323" i="1"/>
  <c r="HC1323" i="1"/>
  <c r="HD1323" i="1"/>
  <c r="AJ1324" i="1"/>
  <c r="HB1324" i="1"/>
  <c r="HC1324" i="1"/>
  <c r="HD1324" i="1"/>
  <c r="AJ1325" i="1"/>
  <c r="HB1325" i="1"/>
  <c r="HC1325" i="1"/>
  <c r="HD1325" i="1"/>
  <c r="AJ1326" i="1"/>
  <c r="HB1326" i="1"/>
  <c r="HC1326" i="1"/>
  <c r="HD1326" i="1"/>
  <c r="AJ1327" i="1"/>
  <c r="HB1327" i="1"/>
  <c r="HC1327" i="1"/>
  <c r="HD1327" i="1"/>
  <c r="AJ1328" i="1"/>
  <c r="HB1328" i="1"/>
  <c r="HC1328" i="1"/>
  <c r="HD1328" i="1"/>
  <c r="AJ1329" i="1"/>
  <c r="HB1329" i="1"/>
  <c r="HC1329" i="1"/>
  <c r="HD1329" i="1"/>
  <c r="AJ1330" i="1"/>
  <c r="HB1330" i="1"/>
  <c r="HC1330" i="1"/>
  <c r="HD1330" i="1"/>
  <c r="AJ1331" i="1"/>
  <c r="HB1331" i="1"/>
  <c r="HC1331" i="1"/>
  <c r="HD1331" i="1"/>
  <c r="AJ1332" i="1"/>
  <c r="HB1332" i="1"/>
  <c r="HC1332" i="1"/>
  <c r="HD1332" i="1"/>
  <c r="AJ1333" i="1"/>
  <c r="HB1333" i="1"/>
  <c r="HC1333" i="1"/>
  <c r="HD1333" i="1"/>
  <c r="AJ1334" i="1"/>
  <c r="HB1334" i="1"/>
  <c r="HC1334" i="1"/>
  <c r="HD1334" i="1"/>
  <c r="AJ1335" i="1"/>
  <c r="HB1335" i="1"/>
  <c r="HC1335" i="1"/>
  <c r="HD1335" i="1"/>
  <c r="AJ1336" i="1"/>
  <c r="HB1336" i="1"/>
  <c r="HC1336" i="1"/>
  <c r="HD1336" i="1"/>
  <c r="AJ1337" i="1"/>
  <c r="HB1337" i="1"/>
  <c r="HC1337" i="1"/>
  <c r="HD1337" i="1"/>
  <c r="AJ1338" i="1"/>
  <c r="HB1338" i="1"/>
  <c r="HC1338" i="1"/>
  <c r="HD1338" i="1"/>
  <c r="AJ1339" i="1"/>
  <c r="HB1339" i="1"/>
  <c r="HC1339" i="1"/>
  <c r="HD1339" i="1"/>
  <c r="AJ1340" i="1"/>
  <c r="HB1340" i="1"/>
  <c r="HC1340" i="1"/>
  <c r="HD1340" i="1"/>
  <c r="AJ1341" i="1"/>
  <c r="HB1341" i="1"/>
  <c r="HC1341" i="1"/>
  <c r="HD1341" i="1"/>
  <c r="AJ1342" i="1"/>
  <c r="HB1342" i="1"/>
  <c r="HC1342" i="1"/>
  <c r="HD1342" i="1"/>
  <c r="AJ1343" i="1"/>
  <c r="HB1343" i="1"/>
  <c r="HC1343" i="1"/>
  <c r="HD1343" i="1"/>
  <c r="AJ1344" i="1"/>
  <c r="HB1344" i="1"/>
  <c r="HC1344" i="1"/>
  <c r="HD1344" i="1"/>
  <c r="AJ1345" i="1"/>
  <c r="HB1345" i="1"/>
  <c r="HC1345" i="1"/>
  <c r="HD1345" i="1"/>
  <c r="AJ1346" i="1"/>
  <c r="HB1346" i="1"/>
  <c r="HC1346" i="1"/>
  <c r="HD1346" i="1"/>
  <c r="AJ1347" i="1"/>
  <c r="HB1347" i="1"/>
  <c r="HC1347" i="1"/>
  <c r="HD1347" i="1"/>
  <c r="AJ1348" i="1"/>
  <c r="HB1348" i="1"/>
  <c r="HC1348" i="1"/>
  <c r="HD1348" i="1"/>
  <c r="AJ1349" i="1"/>
  <c r="HB1349" i="1"/>
  <c r="HC1349" i="1"/>
  <c r="HD1349" i="1"/>
  <c r="AJ1350" i="1"/>
  <c r="HB1350" i="1"/>
  <c r="HC1350" i="1"/>
  <c r="HD1350" i="1"/>
  <c r="AJ1351" i="1"/>
  <c r="HB1351" i="1"/>
  <c r="HC1351" i="1"/>
  <c r="HD1351" i="1"/>
  <c r="AJ1352" i="1"/>
  <c r="HB1352" i="1"/>
  <c r="HC1352" i="1"/>
  <c r="HD1352" i="1"/>
  <c r="AJ1353" i="1"/>
  <c r="HB1353" i="1"/>
  <c r="HC1353" i="1"/>
  <c r="HD1353" i="1"/>
  <c r="AJ1354" i="1"/>
  <c r="HB1354" i="1"/>
  <c r="HC1354" i="1"/>
  <c r="HD1354" i="1"/>
  <c r="AJ1355" i="1"/>
  <c r="HB1355" i="1"/>
  <c r="HC1355" i="1"/>
  <c r="HD1355" i="1"/>
  <c r="AJ1356" i="1"/>
  <c r="HB1356" i="1"/>
  <c r="HC1356" i="1"/>
  <c r="HD1356" i="1"/>
  <c r="AJ1357" i="1"/>
  <c r="HB1357" i="1"/>
  <c r="HC1357" i="1"/>
  <c r="HD1357" i="1"/>
  <c r="AJ1358" i="1"/>
  <c r="HB1358" i="1"/>
  <c r="HC1358" i="1"/>
  <c r="HD1358" i="1"/>
  <c r="AJ1359" i="1"/>
  <c r="HB1359" i="1"/>
  <c r="HC1359" i="1"/>
  <c r="HD1359" i="1"/>
  <c r="AJ1360" i="1"/>
  <c r="HB1360" i="1"/>
  <c r="HC1360" i="1"/>
  <c r="HD1360" i="1"/>
  <c r="AJ1361" i="1"/>
  <c r="HB1361" i="1"/>
  <c r="HC1361" i="1"/>
  <c r="HD1361" i="1"/>
  <c r="AJ1362" i="1"/>
  <c r="HB1362" i="1"/>
  <c r="HC1362" i="1"/>
  <c r="HD1362" i="1"/>
  <c r="AJ1363" i="1"/>
  <c r="HB1363" i="1"/>
  <c r="HC1363" i="1"/>
  <c r="HD1363" i="1"/>
  <c r="AJ1364" i="1"/>
  <c r="HB1364" i="1"/>
  <c r="HC1364" i="1"/>
  <c r="HD1364" i="1"/>
  <c r="AJ1365" i="1"/>
  <c r="HB1365" i="1"/>
  <c r="HC1365" i="1"/>
  <c r="HD1365" i="1"/>
  <c r="AJ1366" i="1"/>
  <c r="HB1366" i="1"/>
  <c r="HC1366" i="1"/>
  <c r="HD1366" i="1"/>
  <c r="AJ1367" i="1"/>
  <c r="HB1367" i="1"/>
  <c r="HC1367" i="1"/>
  <c r="HD1367" i="1"/>
  <c r="AJ1368" i="1"/>
  <c r="HB1368" i="1"/>
  <c r="HC1368" i="1"/>
  <c r="HD1368" i="1"/>
  <c r="AJ1369" i="1"/>
  <c r="HB1369" i="1"/>
  <c r="HC1369" i="1"/>
  <c r="HD1369" i="1"/>
  <c r="AJ1370" i="1"/>
  <c r="HB1370" i="1"/>
  <c r="HC1370" i="1"/>
  <c r="HD1370" i="1"/>
  <c r="AJ1371" i="1"/>
  <c r="HB1371" i="1"/>
  <c r="HC1371" i="1"/>
  <c r="HD1371" i="1"/>
  <c r="AJ1372" i="1"/>
  <c r="HB1372" i="1"/>
  <c r="HC1372" i="1"/>
  <c r="HD1372" i="1"/>
  <c r="AJ1373" i="1"/>
  <c r="HB1373" i="1"/>
  <c r="HC1373" i="1"/>
  <c r="HD1373" i="1"/>
  <c r="AJ1374" i="1"/>
  <c r="HB1374" i="1"/>
  <c r="HC1374" i="1"/>
  <c r="HD1374" i="1"/>
  <c r="AJ1375" i="1"/>
  <c r="HB1375" i="1"/>
  <c r="HC1375" i="1"/>
  <c r="HD1375" i="1"/>
  <c r="AJ1376" i="1"/>
  <c r="HB1376" i="1"/>
  <c r="HC1376" i="1"/>
  <c r="HD1376" i="1"/>
  <c r="AJ1377" i="1"/>
  <c r="HB1377" i="1"/>
  <c r="HC1377" i="1"/>
  <c r="HD1377" i="1"/>
  <c r="AJ1378" i="1"/>
  <c r="HB1378" i="1"/>
  <c r="HC1378" i="1"/>
  <c r="HD1378" i="1"/>
  <c r="AJ1379" i="1"/>
  <c r="HB1379" i="1"/>
  <c r="HC1379" i="1"/>
  <c r="HD1379" i="1"/>
  <c r="AJ1380" i="1"/>
  <c r="HB1380" i="1"/>
  <c r="HC1380" i="1"/>
  <c r="HD1380" i="1"/>
  <c r="AJ1381" i="1"/>
  <c r="HB1381" i="1"/>
  <c r="HC1381" i="1"/>
  <c r="HD1381" i="1"/>
  <c r="AJ1382" i="1"/>
  <c r="HB1382" i="1"/>
  <c r="HC1382" i="1"/>
  <c r="HD1382" i="1"/>
  <c r="AJ1383" i="1"/>
  <c r="HB1383" i="1"/>
  <c r="HC1383" i="1"/>
  <c r="HD1383" i="1"/>
  <c r="AJ1384" i="1"/>
  <c r="HB1384" i="1"/>
  <c r="HC1384" i="1"/>
  <c r="HD1384" i="1"/>
  <c r="AJ1385" i="1"/>
  <c r="HB1385" i="1"/>
  <c r="HC1385" i="1"/>
  <c r="HD1385" i="1"/>
  <c r="AJ1386" i="1"/>
  <c r="HB1386" i="1"/>
  <c r="HC1386" i="1"/>
  <c r="HD1386" i="1"/>
  <c r="AJ1387" i="1"/>
  <c r="HB1387" i="1"/>
  <c r="HC1387" i="1"/>
  <c r="HD1387" i="1"/>
  <c r="AJ1388" i="1"/>
  <c r="HB1388" i="1"/>
  <c r="HC1388" i="1"/>
  <c r="HD1388" i="1"/>
  <c r="AJ1389" i="1"/>
  <c r="HB1389" i="1"/>
  <c r="HC1389" i="1"/>
  <c r="HD1389" i="1"/>
  <c r="AJ1390" i="1"/>
  <c r="HB1390" i="1"/>
  <c r="HC1390" i="1"/>
  <c r="HD1390" i="1"/>
  <c r="AJ1391" i="1"/>
  <c r="HB1391" i="1"/>
  <c r="HC1391" i="1"/>
  <c r="HD1391" i="1"/>
  <c r="AJ1392" i="1"/>
  <c r="HB1392" i="1"/>
  <c r="HC1392" i="1"/>
  <c r="HD1392" i="1"/>
  <c r="AJ1393" i="1"/>
  <c r="HB1393" i="1"/>
  <c r="HC1393" i="1"/>
  <c r="HD1393" i="1"/>
  <c r="AJ1394" i="1"/>
  <c r="HB1394" i="1"/>
  <c r="HC1394" i="1"/>
  <c r="HD1394" i="1"/>
  <c r="AJ1395" i="1"/>
  <c r="HB1395" i="1"/>
  <c r="HC1395" i="1"/>
  <c r="HD1395" i="1"/>
  <c r="AJ1396" i="1"/>
  <c r="HB1396" i="1"/>
  <c r="HC1396" i="1"/>
  <c r="HD1396" i="1"/>
  <c r="AJ1397" i="1"/>
  <c r="HB1397" i="1"/>
  <c r="HC1397" i="1"/>
  <c r="HD1397" i="1"/>
  <c r="AJ1398" i="1"/>
  <c r="HB1398" i="1"/>
  <c r="HC1398" i="1"/>
  <c r="HD1398" i="1"/>
  <c r="AJ1399" i="1"/>
  <c r="HB1399" i="1"/>
  <c r="HC1399" i="1"/>
  <c r="HD1399" i="1"/>
  <c r="AJ1400" i="1"/>
  <c r="HB1400" i="1"/>
  <c r="HC1400" i="1"/>
  <c r="HD1400" i="1"/>
  <c r="AJ1401" i="1"/>
  <c r="HB1401" i="1"/>
  <c r="HC1401" i="1"/>
  <c r="HD1401" i="1"/>
  <c r="AJ1402" i="1"/>
  <c r="HB1402" i="1"/>
  <c r="HC1402" i="1"/>
  <c r="HD1402" i="1"/>
  <c r="AJ1403" i="1"/>
  <c r="HB1403" i="1"/>
  <c r="HC1403" i="1"/>
  <c r="HD1403" i="1"/>
  <c r="AJ1404" i="1"/>
  <c r="HB1404" i="1"/>
  <c r="HC1404" i="1"/>
  <c r="HD1404" i="1"/>
  <c r="AJ1405" i="1"/>
  <c r="HB1405" i="1"/>
  <c r="HC1405" i="1"/>
  <c r="HD1405" i="1"/>
  <c r="AJ1406" i="1"/>
  <c r="HB1406" i="1"/>
  <c r="HC1406" i="1"/>
  <c r="HD1406" i="1"/>
  <c r="AJ1407" i="1"/>
  <c r="HB1407" i="1"/>
  <c r="HC1407" i="1"/>
  <c r="HD1407" i="1"/>
  <c r="AJ1408" i="1"/>
  <c r="HB1408" i="1"/>
  <c r="HC1408" i="1"/>
  <c r="HD1408" i="1"/>
  <c r="AJ1409" i="1"/>
  <c r="HB1409" i="1"/>
  <c r="HC1409" i="1"/>
  <c r="HD1409" i="1"/>
  <c r="AJ1410" i="1"/>
  <c r="HB1410" i="1"/>
  <c r="HC1410" i="1"/>
  <c r="HD1410" i="1"/>
  <c r="AJ1411" i="1"/>
  <c r="HB1411" i="1"/>
  <c r="HC1411" i="1"/>
  <c r="HD1411" i="1"/>
  <c r="AJ1412" i="1"/>
  <c r="HB1412" i="1"/>
  <c r="HC1412" i="1"/>
  <c r="HD1412" i="1"/>
  <c r="AJ1413" i="1"/>
  <c r="HB1413" i="1"/>
  <c r="HC1413" i="1"/>
  <c r="HD1413" i="1"/>
  <c r="AJ1414" i="1"/>
  <c r="HB1414" i="1"/>
  <c r="HC1414" i="1"/>
  <c r="HD1414" i="1"/>
  <c r="AJ1415" i="1"/>
  <c r="HB1415" i="1"/>
  <c r="HC1415" i="1"/>
  <c r="HD1415" i="1"/>
  <c r="AJ1416" i="1"/>
  <c r="HB1416" i="1"/>
  <c r="HC1416" i="1"/>
  <c r="HD1416" i="1"/>
  <c r="AJ1417" i="1"/>
  <c r="HB1417" i="1"/>
  <c r="HC1417" i="1"/>
  <c r="HD1417" i="1"/>
  <c r="AJ1418" i="1"/>
  <c r="HB1418" i="1"/>
  <c r="HC1418" i="1"/>
  <c r="HD1418" i="1"/>
  <c r="AJ1419" i="1"/>
  <c r="HB1419" i="1"/>
  <c r="HC1419" i="1"/>
  <c r="HD1419" i="1"/>
  <c r="AJ1420" i="1"/>
  <c r="HB1420" i="1"/>
  <c r="HC1420" i="1"/>
  <c r="HD1420" i="1"/>
  <c r="AJ1421" i="1"/>
  <c r="HB1421" i="1"/>
  <c r="HC1421" i="1"/>
  <c r="HD1421" i="1"/>
  <c r="AJ1422" i="1"/>
  <c r="HB1422" i="1"/>
  <c r="HC1422" i="1"/>
  <c r="HD1422" i="1"/>
  <c r="AJ1423" i="1"/>
  <c r="HB1423" i="1"/>
  <c r="HC1423" i="1"/>
  <c r="HD1423" i="1"/>
  <c r="AJ1424" i="1"/>
  <c r="HB1424" i="1"/>
  <c r="HC1424" i="1"/>
  <c r="HD1424" i="1"/>
  <c r="AJ1425" i="1"/>
  <c r="HB1425" i="1"/>
  <c r="HC1425" i="1"/>
  <c r="HD1425" i="1"/>
  <c r="AJ1426" i="1"/>
  <c r="HB1426" i="1"/>
  <c r="HC1426" i="1"/>
  <c r="HD1426" i="1"/>
  <c r="AJ1427" i="1"/>
  <c r="HB1427" i="1"/>
  <c r="HC1427" i="1"/>
  <c r="HD1427" i="1"/>
  <c r="AJ1428" i="1"/>
  <c r="HB1428" i="1"/>
  <c r="HC1428" i="1"/>
  <c r="HD1428" i="1"/>
  <c r="AJ1429" i="1"/>
  <c r="HB1429" i="1"/>
  <c r="HC1429" i="1"/>
  <c r="HD1429" i="1"/>
  <c r="AJ1430" i="1"/>
  <c r="HB1430" i="1"/>
  <c r="HC1430" i="1"/>
  <c r="HD1430" i="1"/>
  <c r="AJ1431" i="1"/>
  <c r="HB1431" i="1"/>
  <c r="HC1431" i="1"/>
  <c r="HD1431" i="1"/>
  <c r="AJ1432" i="1"/>
  <c r="HB1432" i="1"/>
  <c r="HC1432" i="1"/>
  <c r="HD1432" i="1"/>
  <c r="AJ1433" i="1"/>
  <c r="HB1433" i="1"/>
  <c r="HC1433" i="1"/>
  <c r="HD1433" i="1"/>
  <c r="AJ1434" i="1"/>
  <c r="HB1434" i="1"/>
  <c r="HC1434" i="1"/>
  <c r="HD1434" i="1"/>
  <c r="AJ1435" i="1"/>
  <c r="HB1435" i="1"/>
  <c r="HC1435" i="1"/>
  <c r="HD1435" i="1"/>
  <c r="AJ1436" i="1"/>
  <c r="HB1436" i="1"/>
  <c r="HC1436" i="1"/>
  <c r="HD1436" i="1"/>
  <c r="AJ1437" i="1"/>
  <c r="HB1437" i="1"/>
  <c r="HC1437" i="1"/>
  <c r="HD1437" i="1"/>
  <c r="AJ1438" i="1"/>
  <c r="HB1438" i="1"/>
  <c r="HC1438" i="1"/>
  <c r="HD1438" i="1"/>
  <c r="AJ1439" i="1"/>
  <c r="HB1439" i="1"/>
  <c r="HC1439" i="1"/>
  <c r="HD1439" i="1"/>
  <c r="AJ1440" i="1"/>
  <c r="HB1440" i="1"/>
  <c r="HC1440" i="1"/>
  <c r="HD1440" i="1"/>
  <c r="AJ1441" i="1"/>
  <c r="HB1441" i="1"/>
  <c r="HC1441" i="1"/>
  <c r="HD1441" i="1"/>
  <c r="AJ1442" i="1"/>
  <c r="HB1442" i="1"/>
  <c r="HC1442" i="1"/>
  <c r="HD1442" i="1"/>
  <c r="AJ1443" i="1"/>
  <c r="HB1443" i="1"/>
  <c r="HC1443" i="1"/>
  <c r="HD1443" i="1"/>
  <c r="AJ1444" i="1"/>
  <c r="HB1444" i="1"/>
  <c r="HC1444" i="1"/>
  <c r="HD1444" i="1"/>
  <c r="AJ1445" i="1"/>
  <c r="HB1445" i="1"/>
  <c r="HC1445" i="1"/>
  <c r="HD1445" i="1"/>
  <c r="AJ1446" i="1"/>
  <c r="HB1446" i="1"/>
  <c r="HC1446" i="1"/>
  <c r="HD1446" i="1"/>
  <c r="AJ1447" i="1"/>
  <c r="HB1447" i="1"/>
  <c r="HC1447" i="1"/>
  <c r="HD1447" i="1"/>
  <c r="AJ1448" i="1"/>
  <c r="HB1448" i="1"/>
  <c r="HC1448" i="1"/>
  <c r="HD1448" i="1"/>
  <c r="AJ1449" i="1"/>
  <c r="HB1449" i="1"/>
  <c r="HC1449" i="1"/>
  <c r="HD1449" i="1"/>
  <c r="AJ1450" i="1"/>
  <c r="HB1450" i="1"/>
  <c r="HC1450" i="1"/>
  <c r="HD1450" i="1"/>
  <c r="AJ1451" i="1"/>
  <c r="HB1451" i="1"/>
  <c r="HC1451" i="1"/>
  <c r="HD1451" i="1"/>
  <c r="AJ1452" i="1"/>
  <c r="HB1452" i="1"/>
  <c r="HC1452" i="1"/>
  <c r="HD1452" i="1"/>
  <c r="AJ1453" i="1"/>
  <c r="HB1453" i="1"/>
  <c r="HC1453" i="1"/>
  <c r="HD1453" i="1"/>
  <c r="AJ1454" i="1"/>
  <c r="HB1454" i="1"/>
  <c r="HC1454" i="1"/>
  <c r="HD1454" i="1"/>
  <c r="AJ1455" i="1"/>
  <c r="HB1455" i="1"/>
  <c r="HC1455" i="1"/>
  <c r="HD1455" i="1"/>
  <c r="AJ1456" i="1"/>
  <c r="HB1456" i="1"/>
  <c r="HC1456" i="1"/>
  <c r="HD1456" i="1"/>
  <c r="AJ1457" i="1"/>
  <c r="HB1457" i="1"/>
  <c r="HC1457" i="1"/>
  <c r="HD1457" i="1"/>
  <c r="AJ1458" i="1"/>
  <c r="HB1458" i="1"/>
  <c r="HC1458" i="1"/>
  <c r="HD1458" i="1"/>
  <c r="AJ1459" i="1"/>
  <c r="HB1459" i="1"/>
  <c r="HC1459" i="1"/>
  <c r="HD1459" i="1"/>
  <c r="AJ1460" i="1"/>
  <c r="HB1460" i="1"/>
  <c r="HC1460" i="1"/>
  <c r="HD1460" i="1"/>
  <c r="AJ1461" i="1"/>
  <c r="HB1461" i="1"/>
  <c r="HC1461" i="1"/>
  <c r="HD1461" i="1"/>
  <c r="AJ1462" i="1"/>
  <c r="HB1462" i="1"/>
  <c r="HC1462" i="1"/>
  <c r="HD1462" i="1"/>
  <c r="AJ1463" i="1"/>
  <c r="HB1463" i="1"/>
  <c r="HC1463" i="1"/>
  <c r="HD1463" i="1"/>
  <c r="AJ1464" i="1"/>
  <c r="HB1464" i="1"/>
  <c r="HC1464" i="1"/>
  <c r="HD1464" i="1"/>
  <c r="AJ1465" i="1"/>
  <c r="HB1465" i="1"/>
  <c r="HC1465" i="1"/>
  <c r="HD1465" i="1"/>
  <c r="AJ1466" i="1"/>
  <c r="HB1466" i="1"/>
  <c r="HC1466" i="1"/>
  <c r="HD1466" i="1"/>
  <c r="AJ1467" i="1"/>
  <c r="HB1467" i="1"/>
  <c r="HC1467" i="1"/>
  <c r="HD1467" i="1"/>
  <c r="AJ1468" i="1"/>
  <c r="BE1468" i="1"/>
  <c r="HB1468" i="1"/>
  <c r="HC1468" i="1"/>
  <c r="HD1468" i="1"/>
  <c r="AJ1469" i="1"/>
  <c r="BE1469" i="1"/>
  <c r="HB1469" i="1"/>
  <c r="HC1469" i="1"/>
  <c r="HD1469" i="1"/>
  <c r="AJ1470" i="1"/>
  <c r="BE1470" i="1"/>
  <c r="HB1470" i="1"/>
  <c r="HC1470" i="1"/>
  <c r="HD1470" i="1"/>
  <c r="AJ1471" i="1"/>
  <c r="BE1471" i="1"/>
  <c r="HB1471" i="1"/>
  <c r="HC1471" i="1"/>
  <c r="HD1471" i="1"/>
  <c r="AJ1472" i="1"/>
  <c r="BE1472" i="1"/>
  <c r="HB1472" i="1"/>
  <c r="HC1472" i="1"/>
  <c r="HD1472" i="1"/>
  <c r="AJ1473" i="1"/>
  <c r="BE1473" i="1"/>
  <c r="HB1473" i="1"/>
  <c r="HC1473" i="1"/>
  <c r="HD1473" i="1"/>
  <c r="AJ1474" i="1"/>
  <c r="BE1474" i="1"/>
  <c r="HB1474" i="1"/>
  <c r="HC1474" i="1"/>
  <c r="HD1474" i="1"/>
  <c r="AJ1475" i="1"/>
  <c r="BE1475" i="1"/>
  <c r="HB1475" i="1"/>
  <c r="HC1475" i="1"/>
  <c r="HD1475" i="1"/>
  <c r="AJ1476" i="1"/>
  <c r="BE1476" i="1"/>
  <c r="HB1476" i="1"/>
  <c r="HC1476" i="1"/>
  <c r="HD1476" i="1"/>
  <c r="AJ1477" i="1"/>
  <c r="BE1477" i="1"/>
  <c r="HB1477" i="1"/>
  <c r="HC1477" i="1"/>
  <c r="HD1477" i="1"/>
  <c r="AJ1478" i="1"/>
  <c r="BE1478" i="1"/>
  <c r="HB1478" i="1"/>
  <c r="HC1478" i="1"/>
  <c r="HD1478" i="1"/>
  <c r="AJ1479" i="1"/>
  <c r="BE1479" i="1"/>
  <c r="HB1479" i="1"/>
  <c r="HC1479" i="1"/>
  <c r="HD1479" i="1"/>
  <c r="AJ1480" i="1"/>
  <c r="BE1480" i="1"/>
  <c r="HB1480" i="1"/>
  <c r="HC1480" i="1"/>
  <c r="HD1480" i="1"/>
  <c r="AJ1481" i="1"/>
  <c r="BE1481" i="1"/>
  <c r="HB1481" i="1"/>
  <c r="HC1481" i="1"/>
  <c r="HD1481" i="1"/>
  <c r="AJ1482" i="1"/>
  <c r="BE1482" i="1"/>
  <c r="HB1482" i="1"/>
  <c r="HC1482" i="1"/>
  <c r="HD1482" i="1"/>
  <c r="AJ1483" i="1"/>
  <c r="BE1483" i="1"/>
  <c r="HB1483" i="1"/>
  <c r="HC1483" i="1"/>
  <c r="HD1483" i="1"/>
  <c r="AJ1484" i="1"/>
  <c r="BE1484" i="1"/>
  <c r="HB1484" i="1"/>
  <c r="HC1484" i="1"/>
  <c r="HD1484" i="1"/>
  <c r="AJ1485" i="1"/>
  <c r="BE1485" i="1"/>
  <c r="HB1485" i="1"/>
  <c r="HC1485" i="1"/>
  <c r="HD1485" i="1"/>
  <c r="AJ1486" i="1"/>
  <c r="BE1486" i="1"/>
  <c r="HB1486" i="1"/>
  <c r="HC1486" i="1"/>
  <c r="HD1486" i="1"/>
  <c r="AJ1487" i="1"/>
  <c r="BE1487" i="1"/>
  <c r="HB1487" i="1"/>
  <c r="HC1487" i="1"/>
  <c r="HD1487" i="1"/>
  <c r="AJ1488" i="1"/>
  <c r="BE1488" i="1"/>
  <c r="HB1488" i="1"/>
  <c r="HC1488" i="1"/>
  <c r="HD1488" i="1"/>
  <c r="AJ1489" i="1"/>
  <c r="BE1489" i="1"/>
  <c r="HB1489" i="1"/>
  <c r="HC1489" i="1"/>
  <c r="HD1489" i="1"/>
  <c r="AJ1490" i="1"/>
  <c r="BE1490" i="1"/>
  <c r="HB1490" i="1"/>
  <c r="HC1490" i="1"/>
  <c r="HD1490" i="1"/>
  <c r="AJ1491" i="1"/>
  <c r="BE1491" i="1"/>
  <c r="HB1491" i="1"/>
  <c r="HC1491" i="1"/>
  <c r="HD1491" i="1"/>
  <c r="AJ1492" i="1"/>
  <c r="BE1492" i="1"/>
  <c r="HB1492" i="1"/>
  <c r="HC1492" i="1"/>
  <c r="HD1492" i="1"/>
  <c r="AJ1493" i="1"/>
  <c r="BE1493" i="1"/>
  <c r="HB1493" i="1"/>
  <c r="HC1493" i="1"/>
  <c r="HD1493" i="1"/>
  <c r="AJ1494" i="1"/>
  <c r="BE1494" i="1"/>
  <c r="HB1494" i="1"/>
  <c r="HC1494" i="1"/>
  <c r="HD1494" i="1"/>
  <c r="AJ1495" i="1"/>
  <c r="BE1495" i="1"/>
  <c r="HB1495" i="1"/>
  <c r="HC1495" i="1"/>
  <c r="HD1495" i="1"/>
  <c r="AJ1496" i="1"/>
  <c r="BE1496" i="1"/>
  <c r="HB1496" i="1"/>
  <c r="HC1496" i="1"/>
  <c r="HD1496" i="1"/>
  <c r="AJ1497" i="1"/>
  <c r="BE1497" i="1"/>
  <c r="HB1497" i="1"/>
  <c r="HC1497" i="1"/>
  <c r="HD1497" i="1"/>
  <c r="AJ1498" i="1"/>
  <c r="BE1498" i="1"/>
  <c r="HB1498" i="1"/>
  <c r="HC1498" i="1"/>
  <c r="HD1498" i="1"/>
  <c r="AJ1499" i="1"/>
  <c r="BE1499" i="1"/>
  <c r="HB1499" i="1"/>
  <c r="HC1499" i="1"/>
  <c r="HD1499" i="1"/>
  <c r="AJ1500" i="1"/>
  <c r="BE1500" i="1"/>
  <c r="HB1500" i="1"/>
  <c r="HC1500" i="1"/>
  <c r="HD1500" i="1"/>
  <c r="AJ1501" i="1"/>
  <c r="BE1501" i="1"/>
  <c r="HB1501" i="1"/>
  <c r="HC1501" i="1"/>
  <c r="HD1501" i="1"/>
  <c r="AJ1502" i="1"/>
  <c r="BE1502" i="1"/>
  <c r="HB1502" i="1"/>
  <c r="HC1502" i="1"/>
  <c r="HD1502" i="1"/>
  <c r="AJ1503" i="1"/>
  <c r="BE1503" i="1"/>
  <c r="HB1503" i="1"/>
  <c r="HC1503" i="1"/>
  <c r="HD1503" i="1"/>
  <c r="AJ1504" i="1"/>
  <c r="BE1504" i="1"/>
  <c r="HB1504" i="1"/>
  <c r="HC1504" i="1"/>
  <c r="HD1504" i="1"/>
  <c r="AJ1505" i="1"/>
  <c r="BE1505" i="1"/>
  <c r="HB1505" i="1"/>
  <c r="HC1505" i="1"/>
  <c r="HD1505" i="1"/>
  <c r="AJ1506" i="1"/>
  <c r="BE1506" i="1"/>
  <c r="HB1506" i="1"/>
  <c r="HC1506" i="1"/>
  <c r="HD1506" i="1"/>
  <c r="AJ1507" i="1"/>
  <c r="BE1507" i="1"/>
  <c r="HB1507" i="1"/>
  <c r="HC1507" i="1"/>
  <c r="HD1507" i="1"/>
  <c r="AJ1508" i="1"/>
  <c r="BE1508" i="1"/>
  <c r="HB1508" i="1"/>
  <c r="HC1508" i="1"/>
  <c r="HD1508" i="1"/>
  <c r="AJ1509" i="1"/>
  <c r="BE1509" i="1"/>
  <c r="HB1509" i="1"/>
  <c r="HC1509" i="1"/>
  <c r="HD1509" i="1"/>
  <c r="AJ1510" i="1"/>
  <c r="BE1510" i="1"/>
  <c r="HB1510" i="1"/>
  <c r="HC1510" i="1"/>
  <c r="HD1510" i="1"/>
  <c r="AJ1511" i="1"/>
  <c r="BE1511" i="1"/>
  <c r="HB1511" i="1"/>
  <c r="HC1511" i="1"/>
  <c r="HD1511" i="1"/>
  <c r="AJ1512" i="1"/>
  <c r="BE1512" i="1"/>
  <c r="HB1512" i="1"/>
  <c r="HC1512" i="1"/>
  <c r="HD1512" i="1"/>
  <c r="AJ1513" i="1"/>
  <c r="BE1513" i="1"/>
  <c r="HB1513" i="1"/>
  <c r="HC1513" i="1"/>
  <c r="HD1513" i="1"/>
  <c r="AJ1514" i="1"/>
  <c r="BE1514" i="1"/>
  <c r="HB1514" i="1"/>
  <c r="HC1514" i="1"/>
  <c r="HD1514" i="1"/>
  <c r="AJ1515" i="1"/>
  <c r="BE1515" i="1"/>
  <c r="HB1515" i="1"/>
  <c r="HC1515" i="1"/>
  <c r="HD1515" i="1"/>
  <c r="AJ1516" i="1"/>
  <c r="BE1516" i="1"/>
  <c r="HB1516" i="1"/>
  <c r="HC1516" i="1"/>
  <c r="HD1516" i="1"/>
  <c r="AJ1517" i="1"/>
  <c r="BE1517" i="1"/>
  <c r="HB1517" i="1"/>
  <c r="HC1517" i="1"/>
  <c r="HD1517" i="1"/>
  <c r="AJ1518" i="1"/>
  <c r="BE1518" i="1"/>
  <c r="HB1518" i="1"/>
  <c r="HC1518" i="1"/>
  <c r="HD1518" i="1"/>
  <c r="AJ1519" i="1"/>
  <c r="BE1519" i="1"/>
  <c r="HB1519" i="1"/>
  <c r="HC1519" i="1"/>
  <c r="HD1519" i="1"/>
  <c r="AJ1520" i="1"/>
  <c r="BE1520" i="1"/>
  <c r="HB1520" i="1"/>
  <c r="HC1520" i="1"/>
  <c r="HD1520" i="1"/>
  <c r="AJ1521" i="1"/>
  <c r="BE1521" i="1"/>
  <c r="HB1521" i="1"/>
  <c r="HC1521" i="1"/>
  <c r="HD1521" i="1"/>
  <c r="AJ1522" i="1"/>
  <c r="BE1522" i="1"/>
  <c r="HB1522" i="1"/>
  <c r="HC1522" i="1"/>
  <c r="HD1522" i="1"/>
  <c r="AJ1523" i="1"/>
  <c r="BE1523" i="1"/>
  <c r="HB1523" i="1"/>
  <c r="HC1523" i="1"/>
  <c r="HD1523" i="1"/>
  <c r="AJ1524" i="1"/>
  <c r="BE1524" i="1"/>
  <c r="HB1524" i="1"/>
  <c r="HC1524" i="1"/>
  <c r="HD1524" i="1"/>
  <c r="AJ1525" i="1"/>
  <c r="BE1525" i="1"/>
  <c r="HB1525" i="1"/>
  <c r="HC1525" i="1"/>
  <c r="HD1525" i="1"/>
  <c r="AJ1526" i="1"/>
  <c r="BE1526" i="1"/>
  <c r="HB1526" i="1"/>
  <c r="HC1526" i="1"/>
  <c r="HD1526" i="1"/>
  <c r="AJ1527" i="1"/>
  <c r="BE1527" i="1"/>
  <c r="HB1527" i="1"/>
  <c r="HC1527" i="1"/>
  <c r="HD1527" i="1"/>
  <c r="AJ1528" i="1"/>
  <c r="BE1528" i="1"/>
  <c r="HB1528" i="1"/>
  <c r="HC1528" i="1"/>
  <c r="HD1528" i="1"/>
  <c r="AJ1529" i="1"/>
  <c r="BE1529" i="1"/>
  <c r="HB1529" i="1"/>
  <c r="HC1529" i="1"/>
  <c r="HD1529" i="1"/>
  <c r="AJ1530" i="1"/>
  <c r="BE1530" i="1"/>
  <c r="HB1530" i="1"/>
  <c r="HC1530" i="1"/>
  <c r="HD1530" i="1"/>
  <c r="AJ1531" i="1"/>
  <c r="BE1531" i="1"/>
  <c r="HB1531" i="1"/>
  <c r="HC1531" i="1"/>
  <c r="HD1531" i="1"/>
  <c r="AJ1532" i="1"/>
  <c r="BE1532" i="1"/>
  <c r="HB1532" i="1"/>
  <c r="HC1532" i="1"/>
  <c r="HD1532" i="1"/>
  <c r="AJ1533" i="1"/>
  <c r="BE1533" i="1"/>
  <c r="HB1533" i="1"/>
  <c r="HC1533" i="1"/>
  <c r="HD1533" i="1"/>
  <c r="AJ1534" i="1"/>
  <c r="BE1534" i="1"/>
  <c r="HB1534" i="1"/>
  <c r="HC1534" i="1"/>
  <c r="HD1534" i="1"/>
  <c r="AJ1535" i="1"/>
  <c r="BE1535" i="1"/>
  <c r="HB1535" i="1"/>
  <c r="HC1535" i="1"/>
  <c r="HD1535" i="1"/>
  <c r="AJ1536" i="1"/>
  <c r="BE1536" i="1"/>
  <c r="BH1536" i="1"/>
  <c r="HB1536" i="1"/>
  <c r="HC1536" i="1"/>
  <c r="HD1536" i="1"/>
  <c r="AJ1537" i="1"/>
  <c r="BE1537" i="1"/>
  <c r="BH1537" i="1"/>
  <c r="HB1537" i="1"/>
  <c r="HC1537" i="1"/>
  <c r="HD1537" i="1"/>
  <c r="AJ1538" i="1"/>
  <c r="BE1538" i="1"/>
  <c r="BH1538" i="1"/>
  <c r="HB1538" i="1"/>
  <c r="HC1538" i="1"/>
  <c r="HD1538" i="1"/>
  <c r="AJ1539" i="1"/>
  <c r="BE1539" i="1"/>
  <c r="BH1539" i="1"/>
  <c r="HB1539" i="1"/>
  <c r="HC1539" i="1"/>
  <c r="HD1539" i="1"/>
  <c r="AJ1540" i="1"/>
  <c r="BE1540" i="1"/>
  <c r="BH1540" i="1"/>
  <c r="HB1540" i="1"/>
  <c r="HC1540" i="1"/>
  <c r="HD1540" i="1"/>
  <c r="AJ1541" i="1"/>
  <c r="BE1541" i="1"/>
  <c r="BH1541" i="1"/>
  <c r="HB1541" i="1"/>
  <c r="HC1541" i="1"/>
  <c r="HD1541" i="1"/>
  <c r="AJ1542" i="1"/>
  <c r="BE1542" i="1"/>
  <c r="BH1542" i="1"/>
  <c r="HB1542" i="1"/>
  <c r="HC1542" i="1"/>
  <c r="HD1542" i="1"/>
  <c r="AJ1543" i="1"/>
  <c r="BE1543" i="1"/>
  <c r="BH1543" i="1"/>
  <c r="HB1543" i="1"/>
  <c r="HC1543" i="1"/>
  <c r="HD1543" i="1"/>
  <c r="AJ1544" i="1"/>
  <c r="BE1544" i="1"/>
  <c r="BH1544" i="1"/>
  <c r="HB1544" i="1"/>
  <c r="HC1544" i="1"/>
  <c r="HD1544" i="1"/>
  <c r="AJ1545" i="1"/>
  <c r="BE1545" i="1"/>
  <c r="HB1545" i="1"/>
  <c r="HC1545" i="1"/>
  <c r="HD1545" i="1"/>
  <c r="AJ1546" i="1"/>
  <c r="BE1546" i="1"/>
  <c r="HB1546" i="1"/>
  <c r="HC1546" i="1"/>
  <c r="HD1546" i="1"/>
  <c r="AJ1547" i="1"/>
  <c r="BE1547" i="1"/>
  <c r="HB1547" i="1"/>
  <c r="HC1547" i="1"/>
  <c r="HD1547" i="1"/>
  <c r="AJ1548" i="1"/>
  <c r="BE1548" i="1"/>
  <c r="HB1548" i="1"/>
  <c r="HC1548" i="1"/>
  <c r="HD1548" i="1"/>
  <c r="AJ1549" i="1"/>
  <c r="BE1549" i="1"/>
  <c r="HB1549" i="1"/>
  <c r="HC1549" i="1"/>
  <c r="HD1549" i="1"/>
  <c r="AJ1550" i="1"/>
  <c r="BE1550" i="1"/>
  <c r="HB1550" i="1"/>
  <c r="HC1550" i="1"/>
  <c r="HD1550" i="1"/>
  <c r="AJ1551" i="1"/>
  <c r="BE1551" i="1"/>
  <c r="HB1551" i="1"/>
  <c r="HC1551" i="1"/>
  <c r="HD1551" i="1"/>
  <c r="AJ1552" i="1"/>
  <c r="BE1552" i="1"/>
  <c r="HB1552" i="1"/>
  <c r="HC1552" i="1"/>
  <c r="HD1552" i="1"/>
  <c r="AJ1553" i="1"/>
  <c r="BE1553" i="1"/>
  <c r="HB1553" i="1"/>
  <c r="HC1553" i="1"/>
  <c r="HD1553" i="1"/>
  <c r="AJ1554" i="1"/>
  <c r="BE1554" i="1"/>
  <c r="HB1554" i="1"/>
  <c r="HC1554" i="1"/>
  <c r="HD1554" i="1"/>
  <c r="AJ1555" i="1"/>
  <c r="BE1555" i="1"/>
  <c r="HB1555" i="1"/>
  <c r="HC1555" i="1"/>
  <c r="HD1555" i="1"/>
  <c r="AJ1556" i="1"/>
  <c r="BE1556" i="1"/>
  <c r="HB1556" i="1"/>
  <c r="HC1556" i="1"/>
  <c r="HD1556" i="1"/>
  <c r="AJ1557" i="1"/>
  <c r="BE1557" i="1"/>
  <c r="HB1557" i="1"/>
  <c r="HC1557" i="1"/>
  <c r="HD1557" i="1"/>
  <c r="AJ1558" i="1"/>
  <c r="BE1558" i="1"/>
  <c r="HB1558" i="1"/>
  <c r="HC1558" i="1"/>
  <c r="HD1558" i="1"/>
  <c r="AJ1559" i="1"/>
  <c r="BE1559" i="1"/>
  <c r="HB1559" i="1"/>
  <c r="HC1559" i="1"/>
  <c r="HD1559" i="1"/>
  <c r="AJ1560" i="1"/>
  <c r="BE1560" i="1"/>
  <c r="HB1560" i="1"/>
  <c r="HC1560" i="1"/>
  <c r="HD1560" i="1"/>
  <c r="AJ1561" i="1"/>
  <c r="BE1561" i="1"/>
  <c r="HB1561" i="1"/>
  <c r="HC1561" i="1"/>
  <c r="HD1561" i="1"/>
  <c r="AJ1562" i="1"/>
  <c r="BE1562" i="1"/>
  <c r="HB1562" i="1"/>
  <c r="HC1562" i="1"/>
  <c r="HD1562" i="1"/>
  <c r="AJ1563" i="1"/>
  <c r="BE1563" i="1"/>
  <c r="HB1563" i="1"/>
  <c r="HC1563" i="1"/>
  <c r="HD1563" i="1"/>
  <c r="AJ1564" i="1"/>
  <c r="BE1564" i="1"/>
  <c r="HB1564" i="1"/>
  <c r="HC1564" i="1"/>
  <c r="HD1564" i="1"/>
  <c r="AJ1565" i="1"/>
  <c r="BE1565" i="1"/>
  <c r="HB1565" i="1"/>
  <c r="HC1565" i="1"/>
  <c r="HD1565" i="1"/>
  <c r="AJ1566" i="1"/>
  <c r="BE1566" i="1"/>
  <c r="HB1566" i="1"/>
  <c r="HC1566" i="1"/>
  <c r="HD1566" i="1"/>
  <c r="AJ1567" i="1"/>
  <c r="BE1567" i="1"/>
  <c r="HB1567" i="1"/>
  <c r="HC1567" i="1"/>
  <c r="HD1567" i="1"/>
  <c r="AJ1568" i="1"/>
  <c r="BE1568" i="1"/>
  <c r="HB1568" i="1"/>
  <c r="HC1568" i="1"/>
  <c r="HD1568" i="1"/>
  <c r="AJ1569" i="1"/>
  <c r="BE1569" i="1"/>
  <c r="HB1569" i="1"/>
  <c r="HC1569" i="1"/>
  <c r="HD1569" i="1"/>
  <c r="AJ1570" i="1"/>
  <c r="BE1570" i="1"/>
  <c r="HB1570" i="1"/>
  <c r="HC1570" i="1"/>
  <c r="HD1570" i="1"/>
  <c r="AJ1571" i="1"/>
  <c r="BE1571" i="1"/>
  <c r="HB1571" i="1"/>
  <c r="HC1571" i="1"/>
  <c r="HD1571" i="1"/>
  <c r="AJ1572" i="1"/>
  <c r="BE1572" i="1"/>
  <c r="HB1572" i="1"/>
  <c r="HC1572" i="1"/>
  <c r="HD1572" i="1"/>
  <c r="AJ1573" i="1"/>
  <c r="BE1573" i="1"/>
  <c r="HB1573" i="1"/>
  <c r="HC1573" i="1"/>
  <c r="HD1573" i="1"/>
  <c r="AJ1574" i="1"/>
  <c r="BE1574" i="1"/>
  <c r="HB1574" i="1"/>
  <c r="HC1574" i="1"/>
  <c r="HD1574" i="1"/>
  <c r="AJ1575" i="1"/>
  <c r="BE1575" i="1"/>
  <c r="HB1575" i="1"/>
  <c r="HC1575" i="1"/>
  <c r="HD1575" i="1"/>
  <c r="AJ1576" i="1"/>
  <c r="BE1576" i="1"/>
  <c r="HB1576" i="1"/>
  <c r="HC1576" i="1"/>
  <c r="HD1576" i="1"/>
  <c r="AJ1577" i="1"/>
  <c r="BE1577" i="1"/>
  <c r="HB1577" i="1"/>
  <c r="HC1577" i="1"/>
  <c r="HD1577" i="1"/>
  <c r="AJ1578" i="1"/>
  <c r="BE1578" i="1"/>
  <c r="HB1578" i="1"/>
  <c r="HC1578" i="1"/>
  <c r="HD1578" i="1"/>
  <c r="AJ1579" i="1"/>
  <c r="BE1579" i="1"/>
  <c r="HB1579" i="1"/>
  <c r="HC1579" i="1"/>
  <c r="HD1579" i="1"/>
  <c r="AJ1580" i="1"/>
  <c r="BE1580" i="1"/>
  <c r="HB1580" i="1"/>
  <c r="HC1580" i="1"/>
  <c r="HD1580" i="1"/>
  <c r="AJ1581" i="1"/>
  <c r="BE1581" i="1"/>
  <c r="HB1581" i="1"/>
  <c r="HC1581" i="1"/>
  <c r="HD1581" i="1"/>
  <c r="AJ1582" i="1"/>
  <c r="BE1582" i="1"/>
  <c r="HB1582" i="1"/>
  <c r="HC1582" i="1"/>
  <c r="HD1582" i="1"/>
  <c r="AJ1583" i="1"/>
  <c r="BE1583" i="1"/>
  <c r="HB1583" i="1"/>
  <c r="HC1583" i="1"/>
  <c r="HD1583" i="1"/>
  <c r="AJ1584" i="1"/>
  <c r="BE1584" i="1"/>
  <c r="HB1584" i="1"/>
  <c r="HC1584" i="1"/>
  <c r="HD1584" i="1"/>
  <c r="AJ1585" i="1"/>
  <c r="BE1585" i="1"/>
  <c r="HB1585" i="1"/>
  <c r="HC1585" i="1"/>
  <c r="HD1585" i="1"/>
  <c r="AJ1586" i="1"/>
  <c r="BE1586" i="1"/>
  <c r="BH1586" i="1"/>
  <c r="HB1586" i="1"/>
  <c r="HC1586" i="1"/>
  <c r="HD1586" i="1"/>
  <c r="AJ1587" i="1"/>
  <c r="BE1587" i="1"/>
  <c r="BH1587" i="1"/>
  <c r="HB1587" i="1"/>
  <c r="HC1587" i="1"/>
  <c r="HD1587" i="1"/>
  <c r="AJ1588" i="1"/>
  <c r="BE1588" i="1"/>
  <c r="BH1588" i="1"/>
  <c r="HB1588" i="1"/>
  <c r="HC1588" i="1"/>
  <c r="HD1588" i="1"/>
  <c r="AJ1589" i="1"/>
  <c r="BE1589" i="1"/>
  <c r="BH1589" i="1"/>
  <c r="HB1589" i="1"/>
  <c r="HC1589" i="1"/>
  <c r="HD1589" i="1"/>
  <c r="AJ1590" i="1"/>
  <c r="BE1590" i="1"/>
  <c r="BH1590" i="1"/>
  <c r="HB1590" i="1"/>
  <c r="HC1590" i="1"/>
  <c r="HD1590" i="1"/>
  <c r="AJ1591" i="1"/>
  <c r="BE1591" i="1"/>
  <c r="BH1591" i="1"/>
  <c r="HB1591" i="1"/>
  <c r="HC1591" i="1"/>
  <c r="HD1591" i="1"/>
  <c r="AJ1592" i="1"/>
  <c r="BE1592" i="1"/>
  <c r="BH1592" i="1"/>
  <c r="HB1592" i="1"/>
  <c r="HC1592" i="1"/>
  <c r="HD1592" i="1"/>
  <c r="AJ1593" i="1"/>
  <c r="BE1593" i="1"/>
  <c r="BH1593" i="1"/>
  <c r="HB1593" i="1"/>
  <c r="HC1593" i="1"/>
  <c r="HD1593" i="1"/>
  <c r="AJ1594" i="1"/>
  <c r="BE1594" i="1"/>
  <c r="BH1594" i="1"/>
  <c r="HB1594" i="1"/>
  <c r="HC1594" i="1"/>
  <c r="HD1594" i="1"/>
  <c r="AJ1595" i="1"/>
  <c r="BE1595" i="1"/>
  <c r="BH1595" i="1"/>
  <c r="HB1595" i="1"/>
  <c r="HC1595" i="1"/>
  <c r="HD1595" i="1"/>
  <c r="AJ1596" i="1"/>
  <c r="BE1596" i="1"/>
  <c r="BH1596" i="1"/>
  <c r="HB1596" i="1"/>
  <c r="HC1596" i="1"/>
  <c r="HD1596" i="1"/>
  <c r="AJ1597" i="1"/>
  <c r="BE1597" i="1"/>
  <c r="BH1597" i="1"/>
  <c r="HB1597" i="1"/>
  <c r="HC1597" i="1"/>
  <c r="HD1597" i="1"/>
  <c r="AJ1598" i="1"/>
  <c r="BE1598" i="1"/>
  <c r="BH1598" i="1"/>
  <c r="HB1598" i="1"/>
  <c r="HC1598" i="1"/>
  <c r="HD1598" i="1"/>
  <c r="AJ1599" i="1"/>
  <c r="BE1599" i="1"/>
  <c r="BH1599" i="1"/>
  <c r="HB1599" i="1"/>
  <c r="HC1599" i="1"/>
  <c r="HD1599" i="1"/>
  <c r="AJ1600" i="1"/>
  <c r="BE1600" i="1"/>
  <c r="BH1600" i="1"/>
  <c r="HB1600" i="1"/>
  <c r="HC1600" i="1"/>
  <c r="HD1600" i="1"/>
  <c r="AJ1601" i="1"/>
  <c r="BE1601" i="1"/>
  <c r="BH1601" i="1"/>
  <c r="HB1601" i="1"/>
  <c r="HC1601" i="1"/>
  <c r="HD1601" i="1"/>
  <c r="AJ1602" i="1"/>
  <c r="BE1602" i="1"/>
  <c r="BH1602" i="1"/>
  <c r="HB1602" i="1"/>
  <c r="HC1602" i="1"/>
  <c r="HD1602" i="1"/>
  <c r="AJ1603" i="1"/>
  <c r="BE1603" i="1"/>
  <c r="BH1603" i="1"/>
  <c r="HB1603" i="1"/>
  <c r="HC1603" i="1"/>
  <c r="HD1603" i="1"/>
  <c r="AJ1604" i="1"/>
  <c r="BE1604" i="1"/>
  <c r="BH1604" i="1"/>
  <c r="HB1604" i="1"/>
  <c r="HC1604" i="1"/>
  <c r="HD1604" i="1"/>
  <c r="AJ1605" i="1"/>
  <c r="BE1605" i="1"/>
  <c r="BH1605" i="1"/>
  <c r="HB1605" i="1"/>
  <c r="HC1605" i="1"/>
  <c r="HD1605" i="1"/>
  <c r="AJ1606" i="1"/>
  <c r="BE1606" i="1"/>
  <c r="BH1606" i="1"/>
  <c r="HB1606" i="1"/>
  <c r="HC1606" i="1"/>
  <c r="HD1606" i="1"/>
  <c r="AJ1607" i="1"/>
  <c r="BE1607" i="1"/>
  <c r="BH1607" i="1"/>
  <c r="HB1607" i="1"/>
  <c r="HC1607" i="1"/>
  <c r="HD1607" i="1"/>
  <c r="AJ1608" i="1"/>
  <c r="BE1608" i="1"/>
  <c r="BH1608" i="1"/>
  <c r="HB1608" i="1"/>
  <c r="HC1608" i="1"/>
  <c r="HD1608" i="1"/>
  <c r="AJ1609" i="1"/>
  <c r="BE1609" i="1"/>
  <c r="BH1609" i="1"/>
  <c r="HB1609" i="1"/>
  <c r="HC1609" i="1"/>
  <c r="HD1609" i="1"/>
  <c r="AJ1610" i="1"/>
  <c r="BE1610" i="1"/>
  <c r="BH1610" i="1"/>
  <c r="HB1610" i="1"/>
  <c r="HC1610" i="1"/>
  <c r="HD1610" i="1"/>
  <c r="AJ1611" i="1"/>
  <c r="BE1611" i="1"/>
  <c r="BH1611" i="1"/>
  <c r="HB1611" i="1"/>
  <c r="HC1611" i="1"/>
  <c r="HD1611" i="1"/>
  <c r="AJ1612" i="1"/>
  <c r="BE1612" i="1"/>
  <c r="BH1612" i="1"/>
  <c r="HB1612" i="1"/>
  <c r="HC1612" i="1"/>
  <c r="HD1612" i="1"/>
  <c r="AJ1613" i="1"/>
  <c r="BE1613" i="1"/>
  <c r="BH1613" i="1"/>
  <c r="HB1613" i="1"/>
  <c r="HC1613" i="1"/>
  <c r="HD1613" i="1"/>
  <c r="AJ1614" i="1"/>
  <c r="BE1614" i="1"/>
  <c r="BH1614" i="1"/>
  <c r="HB1614" i="1"/>
  <c r="HC1614" i="1"/>
  <c r="HD1614" i="1"/>
  <c r="AJ1615" i="1"/>
  <c r="BE1615" i="1"/>
  <c r="BH1615" i="1"/>
  <c r="HB1615" i="1"/>
  <c r="HC1615" i="1"/>
  <c r="HD1615" i="1"/>
  <c r="AJ1616" i="1"/>
  <c r="BE1616" i="1"/>
  <c r="BH1616" i="1"/>
  <c r="HB1616" i="1"/>
  <c r="HC1616" i="1"/>
  <c r="HD1616" i="1"/>
  <c r="AJ1617" i="1"/>
  <c r="BE1617" i="1"/>
  <c r="BH1617" i="1"/>
  <c r="HB1617" i="1"/>
  <c r="HC1617" i="1"/>
  <c r="HD1617" i="1"/>
  <c r="AJ1618" i="1"/>
  <c r="BE1618" i="1"/>
  <c r="BH1618" i="1"/>
  <c r="HB1618" i="1"/>
  <c r="HC1618" i="1"/>
  <c r="HD1618" i="1"/>
  <c r="AJ1619" i="1"/>
  <c r="BE1619" i="1"/>
  <c r="BH1619" i="1"/>
  <c r="HB1619" i="1"/>
  <c r="HC1619" i="1"/>
  <c r="HD1619" i="1"/>
  <c r="AJ1620" i="1"/>
  <c r="BE1620" i="1"/>
  <c r="BH1620" i="1"/>
  <c r="HB1620" i="1"/>
  <c r="HC1620" i="1"/>
  <c r="HD1620" i="1"/>
  <c r="AJ1621" i="1"/>
  <c r="BE1621" i="1"/>
  <c r="BH1621" i="1"/>
  <c r="HB1621" i="1"/>
  <c r="HC1621" i="1"/>
  <c r="HD1621" i="1"/>
  <c r="AJ1622" i="1"/>
  <c r="BE1622" i="1"/>
  <c r="BH1622" i="1"/>
  <c r="HB1622" i="1"/>
  <c r="HC1622" i="1"/>
  <c r="HD1622" i="1"/>
  <c r="AJ1623" i="1"/>
  <c r="BE1623" i="1"/>
  <c r="BH1623" i="1"/>
  <c r="HB1623" i="1"/>
  <c r="HC1623" i="1"/>
  <c r="HD1623" i="1"/>
  <c r="AJ1624" i="1"/>
  <c r="BE1624" i="1"/>
  <c r="BH1624" i="1"/>
  <c r="HB1624" i="1"/>
  <c r="HC1624" i="1"/>
  <c r="HD1624" i="1"/>
  <c r="AJ1625" i="1"/>
  <c r="BE1625" i="1"/>
  <c r="BH1625" i="1"/>
  <c r="HB1625" i="1"/>
  <c r="HC1625" i="1"/>
  <c r="HD1625" i="1"/>
  <c r="AJ1626" i="1"/>
  <c r="BE1626" i="1"/>
  <c r="BH1626" i="1"/>
  <c r="HB1626" i="1"/>
  <c r="HC1626" i="1"/>
  <c r="HD1626" i="1"/>
  <c r="AJ1627" i="1"/>
  <c r="BE1627" i="1"/>
  <c r="BH1627" i="1"/>
  <c r="HB1627" i="1"/>
  <c r="HC1627" i="1"/>
  <c r="HD1627" i="1"/>
  <c r="AJ1628" i="1"/>
  <c r="BE1628" i="1"/>
  <c r="BH1628" i="1"/>
  <c r="HB1628" i="1"/>
  <c r="HC1628" i="1"/>
  <c r="HD1628" i="1"/>
  <c r="AJ1629" i="1"/>
  <c r="BE1629" i="1"/>
  <c r="BH1629" i="1"/>
  <c r="HB1629" i="1"/>
  <c r="HC1629" i="1"/>
  <c r="HD1629" i="1"/>
  <c r="AJ1630" i="1"/>
  <c r="BE1630" i="1"/>
  <c r="BH1630" i="1"/>
  <c r="HB1630" i="1"/>
  <c r="HC1630" i="1"/>
  <c r="HD1630" i="1"/>
  <c r="AJ1631" i="1"/>
  <c r="BE1631" i="1"/>
  <c r="BH1631" i="1"/>
  <c r="HB1631" i="1"/>
  <c r="HC1631" i="1"/>
  <c r="HD1631" i="1"/>
  <c r="AJ1632" i="1"/>
  <c r="BE1632" i="1"/>
  <c r="BH1632" i="1"/>
  <c r="HB1632" i="1"/>
  <c r="HC1632" i="1"/>
  <c r="HD1632" i="1"/>
  <c r="AJ1633" i="1"/>
  <c r="BE1633" i="1"/>
  <c r="BH1633" i="1"/>
  <c r="HB1633" i="1"/>
  <c r="HC1633" i="1"/>
  <c r="HD1633" i="1"/>
  <c r="AJ1634" i="1"/>
  <c r="BE1634" i="1"/>
  <c r="BH1634" i="1"/>
  <c r="HB1634" i="1"/>
  <c r="HC1634" i="1"/>
  <c r="HD1634" i="1"/>
  <c r="AJ1635" i="1"/>
  <c r="BE1635" i="1"/>
  <c r="BH1635" i="1"/>
  <c r="HB1635" i="1"/>
  <c r="HC1635" i="1"/>
  <c r="HD1635" i="1"/>
  <c r="AJ1636" i="1"/>
  <c r="BE1636" i="1"/>
  <c r="BH1636" i="1"/>
  <c r="HB1636" i="1"/>
  <c r="HC1636" i="1"/>
  <c r="HD1636" i="1"/>
  <c r="AJ1637" i="1"/>
  <c r="BE1637" i="1"/>
  <c r="BH1637" i="1"/>
  <c r="HB1637" i="1"/>
  <c r="HC1637" i="1"/>
  <c r="HD1637" i="1"/>
  <c r="AJ1638" i="1"/>
  <c r="BE1638" i="1"/>
  <c r="BH1638" i="1"/>
  <c r="HB1638" i="1"/>
  <c r="HC1638" i="1"/>
  <c r="HD1638" i="1"/>
  <c r="AJ1639" i="1"/>
  <c r="BE1639" i="1"/>
  <c r="BH1639" i="1"/>
  <c r="HB1639" i="1"/>
  <c r="HC1639" i="1"/>
  <c r="HD1639" i="1"/>
  <c r="AJ1640" i="1"/>
  <c r="BE1640" i="1"/>
  <c r="BH1640" i="1"/>
  <c r="HB1640" i="1"/>
  <c r="HC1640" i="1"/>
  <c r="HD1640" i="1"/>
  <c r="AJ1641" i="1"/>
  <c r="BE1641" i="1"/>
  <c r="BH1641" i="1"/>
  <c r="HB1641" i="1"/>
  <c r="HC1641" i="1"/>
  <c r="HD1641" i="1"/>
  <c r="AJ1642" i="1"/>
  <c r="BE1642" i="1"/>
  <c r="BH1642" i="1"/>
  <c r="HB1642" i="1"/>
  <c r="HC1642" i="1"/>
  <c r="HD1642" i="1"/>
  <c r="AJ1643" i="1"/>
  <c r="BE1643" i="1"/>
  <c r="BH1643" i="1"/>
  <c r="HB1643" i="1"/>
  <c r="HC1643" i="1"/>
  <c r="HD1643" i="1"/>
  <c r="AJ1644" i="1"/>
  <c r="BE1644" i="1"/>
  <c r="BH1644" i="1"/>
  <c r="HB1644" i="1"/>
  <c r="HC1644" i="1"/>
  <c r="HD1644" i="1"/>
  <c r="AJ1645" i="1"/>
  <c r="BE1645" i="1"/>
  <c r="BH1645" i="1"/>
  <c r="HB1645" i="1"/>
  <c r="HC1645" i="1"/>
  <c r="HD1645" i="1"/>
  <c r="AJ1646" i="1"/>
  <c r="BE1646" i="1"/>
  <c r="BH1646" i="1"/>
  <c r="HB1646" i="1"/>
  <c r="HC1646" i="1"/>
  <c r="HD1646" i="1"/>
  <c r="AJ1647" i="1"/>
  <c r="BE1647" i="1"/>
  <c r="BH1647" i="1"/>
  <c r="HB1647" i="1"/>
  <c r="HC1647" i="1"/>
  <c r="HD1647" i="1"/>
  <c r="AJ1648" i="1"/>
  <c r="BE1648" i="1"/>
  <c r="BH1648" i="1"/>
  <c r="HB1648" i="1"/>
  <c r="HC1648" i="1"/>
  <c r="HD1648" i="1"/>
  <c r="AJ1649" i="1"/>
  <c r="BE1649" i="1"/>
  <c r="BH1649" i="1"/>
  <c r="HB1649" i="1"/>
  <c r="HC1649" i="1"/>
  <c r="HD1649" i="1"/>
  <c r="AJ1650" i="1"/>
  <c r="BE1650" i="1"/>
  <c r="BH1650" i="1"/>
  <c r="HB1650" i="1"/>
  <c r="HC1650" i="1"/>
  <c r="HD1650" i="1"/>
  <c r="AJ1651" i="1"/>
  <c r="BE1651" i="1"/>
  <c r="BH1651" i="1"/>
  <c r="HB1651" i="1"/>
  <c r="HC1651" i="1"/>
  <c r="HD1651" i="1"/>
  <c r="AJ1652" i="1"/>
  <c r="BE1652" i="1"/>
  <c r="BH1652" i="1"/>
  <c r="HB1652" i="1"/>
  <c r="HC1652" i="1"/>
  <c r="HD1652" i="1"/>
  <c r="AJ1653" i="1"/>
  <c r="BE1653" i="1"/>
  <c r="BH1653" i="1"/>
  <c r="HB1653" i="1"/>
  <c r="HC1653" i="1"/>
  <c r="HD1653" i="1"/>
  <c r="AJ1654" i="1"/>
  <c r="BE1654" i="1"/>
  <c r="BH1654" i="1"/>
  <c r="HB1654" i="1"/>
  <c r="HC1654" i="1"/>
  <c r="HD1654" i="1"/>
  <c r="AJ1655" i="1"/>
  <c r="BE1655" i="1"/>
  <c r="BH1655" i="1"/>
  <c r="HB1655" i="1"/>
  <c r="HC1655" i="1"/>
  <c r="HD1655" i="1"/>
  <c r="AJ1656" i="1"/>
  <c r="BE1656" i="1"/>
  <c r="BH1656" i="1"/>
  <c r="HB1656" i="1"/>
  <c r="HC1656" i="1"/>
  <c r="HD1656" i="1"/>
  <c r="AJ1657" i="1"/>
  <c r="BE1657" i="1"/>
  <c r="BH1657" i="1"/>
  <c r="HB1657" i="1"/>
  <c r="HC1657" i="1"/>
  <c r="HD1657" i="1"/>
  <c r="AJ1658" i="1"/>
  <c r="BE1658" i="1"/>
  <c r="BH1658" i="1"/>
  <c r="HB1658" i="1"/>
  <c r="HC1658" i="1"/>
  <c r="HD1658" i="1"/>
  <c r="AJ1659" i="1"/>
  <c r="BE1659" i="1"/>
  <c r="BH1659" i="1"/>
  <c r="HB1659" i="1"/>
  <c r="HC1659" i="1"/>
  <c r="HD1659" i="1"/>
  <c r="AJ1660" i="1"/>
  <c r="BE1660" i="1"/>
  <c r="BH1660" i="1"/>
  <c r="HB1660" i="1"/>
  <c r="HC1660" i="1"/>
  <c r="HD1660" i="1"/>
  <c r="AJ1661" i="1"/>
  <c r="BH1661" i="1"/>
  <c r="HB1661" i="1"/>
  <c r="HC1661" i="1"/>
  <c r="HD1661" i="1"/>
  <c r="AJ1662" i="1"/>
  <c r="BH1662" i="1"/>
  <c r="HB1662" i="1"/>
  <c r="HC1662" i="1"/>
  <c r="HD1662" i="1"/>
  <c r="AJ1663" i="1"/>
  <c r="BH1663" i="1"/>
  <c r="HB1663" i="1"/>
  <c r="HC1663" i="1"/>
  <c r="HD1663" i="1"/>
  <c r="AJ1664" i="1"/>
  <c r="BH1664" i="1"/>
  <c r="HB1664" i="1"/>
  <c r="HC1664" i="1"/>
  <c r="HD1664" i="1"/>
  <c r="AJ1665" i="1"/>
  <c r="BH1665" i="1"/>
  <c r="HB1665" i="1"/>
  <c r="HC1665" i="1"/>
  <c r="HD1665" i="1"/>
  <c r="AJ1666" i="1"/>
  <c r="BH1666" i="1"/>
  <c r="HB1666" i="1"/>
  <c r="HC1666" i="1"/>
  <c r="HD1666" i="1"/>
  <c r="AJ1667" i="1"/>
  <c r="BH1667" i="1"/>
  <c r="HB1667" i="1"/>
  <c r="HC1667" i="1"/>
  <c r="HD1667" i="1"/>
  <c r="AJ1668" i="1"/>
  <c r="BH1668" i="1"/>
  <c r="HB1668" i="1"/>
  <c r="HC1668" i="1"/>
  <c r="HD1668" i="1"/>
  <c r="AJ1669" i="1"/>
  <c r="BH1669" i="1"/>
  <c r="HB1669" i="1"/>
  <c r="HC1669" i="1"/>
  <c r="HD1669" i="1"/>
  <c r="AJ1670" i="1"/>
  <c r="BH1670" i="1"/>
  <c r="HB1670" i="1"/>
  <c r="HC1670" i="1"/>
  <c r="HD1670" i="1"/>
  <c r="AJ1671" i="1"/>
  <c r="BH1671" i="1"/>
  <c r="HB1671" i="1"/>
  <c r="HC1671" i="1"/>
  <c r="HD1671" i="1"/>
  <c r="AJ1672" i="1"/>
  <c r="BH1672" i="1"/>
  <c r="HB1672" i="1"/>
  <c r="HC1672" i="1"/>
  <c r="HD1672" i="1"/>
  <c r="AJ1673" i="1"/>
  <c r="BH1673" i="1"/>
  <c r="HB1673" i="1"/>
  <c r="HC1673" i="1"/>
  <c r="HD1673" i="1"/>
  <c r="AJ1674" i="1"/>
  <c r="BH1674" i="1"/>
  <c r="HB1674" i="1"/>
  <c r="HC1674" i="1"/>
  <c r="HD1674" i="1"/>
  <c r="AJ1675" i="1"/>
  <c r="BH1675" i="1"/>
  <c r="HB1675" i="1"/>
  <c r="HC1675" i="1"/>
  <c r="HD1675" i="1"/>
  <c r="AJ1676" i="1"/>
  <c r="BH1676" i="1"/>
  <c r="HB1676" i="1"/>
  <c r="HC1676" i="1"/>
  <c r="HD1676" i="1"/>
  <c r="AJ1677" i="1"/>
  <c r="BH1677" i="1"/>
  <c r="HB1677" i="1"/>
  <c r="HC1677" i="1"/>
  <c r="HD1677" i="1"/>
  <c r="AJ1678" i="1"/>
  <c r="BH1678" i="1"/>
  <c r="HB1678" i="1"/>
  <c r="HC1678" i="1"/>
  <c r="HD1678" i="1"/>
  <c r="AJ1679" i="1"/>
  <c r="BH1679" i="1"/>
  <c r="HB1679" i="1"/>
  <c r="HC1679" i="1"/>
  <c r="HD1679" i="1"/>
  <c r="AJ1680" i="1"/>
  <c r="BH1680" i="1"/>
  <c r="HB1680" i="1"/>
  <c r="HC1680" i="1"/>
  <c r="HD1680" i="1"/>
  <c r="AJ1681" i="1"/>
  <c r="BH1681" i="1"/>
  <c r="HB1681" i="1"/>
  <c r="HC1681" i="1"/>
  <c r="HD1681" i="1"/>
  <c r="AJ1682" i="1"/>
  <c r="BH1682" i="1"/>
  <c r="HB1682" i="1"/>
  <c r="HC1682" i="1"/>
  <c r="HD1682" i="1"/>
  <c r="AJ1683" i="1"/>
  <c r="BH1683" i="1"/>
  <c r="HB1683" i="1"/>
  <c r="HC1683" i="1"/>
  <c r="HD1683" i="1"/>
  <c r="AJ1684" i="1"/>
  <c r="BH1684" i="1"/>
  <c r="HB1684" i="1"/>
  <c r="HC1684" i="1"/>
  <c r="HD1684" i="1"/>
  <c r="AJ1685" i="1"/>
  <c r="BH1685" i="1"/>
  <c r="HB1685" i="1"/>
  <c r="HC1685" i="1"/>
  <c r="HD1685" i="1"/>
  <c r="AJ1686" i="1"/>
  <c r="BH1686" i="1"/>
  <c r="HB1686" i="1"/>
  <c r="HC1686" i="1"/>
  <c r="HD1686" i="1"/>
  <c r="AJ1687" i="1"/>
  <c r="BH1687" i="1"/>
  <c r="HB1687" i="1"/>
  <c r="HC1687" i="1"/>
  <c r="HD1687" i="1"/>
  <c r="AJ1688" i="1"/>
  <c r="BH1688" i="1"/>
  <c r="HB1688" i="1"/>
  <c r="HC1688" i="1"/>
  <c r="HD1688" i="1"/>
  <c r="AJ1689" i="1"/>
  <c r="BH1689" i="1"/>
  <c r="BZ1689" i="1"/>
  <c r="HB1689" i="1"/>
  <c r="HC1689" i="1"/>
  <c r="HD1689" i="1"/>
  <c r="AJ1690" i="1"/>
  <c r="BH1690" i="1"/>
  <c r="BZ1690" i="1"/>
  <c r="HB1690" i="1"/>
  <c r="HC1690" i="1"/>
  <c r="HD1690" i="1"/>
  <c r="AJ1691" i="1"/>
  <c r="BH1691" i="1"/>
  <c r="BZ1691" i="1"/>
  <c r="HB1691" i="1"/>
  <c r="HC1691" i="1"/>
  <c r="HD1691" i="1"/>
  <c r="AJ1692" i="1"/>
  <c r="BH1692" i="1"/>
  <c r="BZ1692" i="1"/>
  <c r="HB1692" i="1"/>
  <c r="HC1692" i="1"/>
  <c r="HD1692" i="1"/>
  <c r="AJ1693" i="1"/>
  <c r="BH1693" i="1"/>
  <c r="BZ1693" i="1"/>
  <c r="HB1693" i="1"/>
  <c r="HC1693" i="1"/>
  <c r="HD1693" i="1"/>
  <c r="AJ1694" i="1"/>
  <c r="BH1694" i="1"/>
  <c r="BZ1694" i="1"/>
  <c r="HB1694" i="1"/>
  <c r="HC1694" i="1"/>
  <c r="HD1694" i="1"/>
  <c r="AJ1695" i="1"/>
  <c r="BH1695" i="1"/>
  <c r="BZ1695" i="1"/>
  <c r="HB1695" i="1"/>
  <c r="HC1695" i="1"/>
  <c r="HD1695" i="1"/>
  <c r="AJ1696" i="1"/>
  <c r="BH1696" i="1"/>
  <c r="BZ1696" i="1"/>
  <c r="HB1696" i="1"/>
  <c r="HC1696" i="1"/>
  <c r="HD1696" i="1"/>
  <c r="AJ1697" i="1"/>
  <c r="BH1697" i="1"/>
  <c r="BZ1697" i="1"/>
  <c r="HB1697" i="1"/>
  <c r="HC1697" i="1"/>
  <c r="HD1697" i="1"/>
  <c r="AJ1698" i="1"/>
  <c r="BH1698" i="1"/>
  <c r="BZ1698" i="1"/>
  <c r="HB1698" i="1"/>
  <c r="HC1698" i="1"/>
  <c r="HD1698" i="1"/>
  <c r="AJ1699" i="1"/>
  <c r="BH1699" i="1"/>
  <c r="BZ1699" i="1"/>
  <c r="HB1699" i="1"/>
  <c r="HC1699" i="1"/>
  <c r="HD1699" i="1"/>
  <c r="AJ1700" i="1"/>
  <c r="BH1700" i="1"/>
  <c r="BZ1700" i="1"/>
  <c r="HB1700" i="1"/>
  <c r="HC1700" i="1"/>
  <c r="HD1700" i="1"/>
  <c r="AJ1701" i="1"/>
  <c r="BH1701" i="1"/>
  <c r="BZ1701" i="1"/>
  <c r="HB1701" i="1"/>
  <c r="HC1701" i="1"/>
  <c r="HD1701" i="1"/>
  <c r="AJ1702" i="1"/>
  <c r="BH1702" i="1"/>
  <c r="BZ1702" i="1"/>
  <c r="HB1702" i="1"/>
  <c r="HC1702" i="1"/>
  <c r="HD1702" i="1"/>
  <c r="AJ1703" i="1"/>
  <c r="BH1703" i="1"/>
  <c r="BZ1703" i="1"/>
  <c r="HB1703" i="1"/>
  <c r="HC1703" i="1"/>
  <c r="HD1703" i="1"/>
  <c r="AJ1704" i="1"/>
  <c r="BH1704" i="1"/>
  <c r="BZ1704" i="1"/>
  <c r="HB1704" i="1"/>
  <c r="HC1704" i="1"/>
  <c r="HD1704" i="1"/>
  <c r="AJ1705" i="1"/>
  <c r="BH1705" i="1"/>
  <c r="BZ1705" i="1"/>
  <c r="HB1705" i="1"/>
  <c r="HC1705" i="1"/>
  <c r="HD1705" i="1"/>
  <c r="AJ1706" i="1"/>
  <c r="BH1706" i="1"/>
  <c r="BZ1706" i="1"/>
  <c r="HB1706" i="1"/>
  <c r="HC1706" i="1"/>
  <c r="HD1706" i="1"/>
  <c r="AJ1707" i="1"/>
  <c r="BH1707" i="1"/>
  <c r="BZ1707" i="1"/>
  <c r="HB1707" i="1"/>
  <c r="HC1707" i="1"/>
  <c r="HD1707" i="1"/>
  <c r="AJ1708" i="1"/>
  <c r="BH1708" i="1"/>
  <c r="BZ1708" i="1"/>
  <c r="HB1708" i="1"/>
  <c r="HC1708" i="1"/>
  <c r="HD1708" i="1"/>
  <c r="AJ1709" i="1"/>
  <c r="BH1709" i="1"/>
  <c r="BZ1709" i="1"/>
  <c r="HB1709" i="1"/>
  <c r="HC1709" i="1"/>
  <c r="HD1709" i="1"/>
  <c r="AJ1710" i="1"/>
  <c r="BH1710" i="1"/>
  <c r="BZ1710" i="1"/>
  <c r="HB1710" i="1"/>
  <c r="HC1710" i="1"/>
  <c r="HD1710" i="1"/>
  <c r="AJ1711" i="1"/>
  <c r="BH1711" i="1"/>
  <c r="BZ1711" i="1"/>
  <c r="HB1711" i="1"/>
  <c r="HC1711" i="1"/>
  <c r="HD1711" i="1"/>
  <c r="AJ1712" i="1"/>
  <c r="BH1712" i="1"/>
  <c r="BZ1712" i="1"/>
  <c r="HB1712" i="1"/>
  <c r="HC1712" i="1"/>
  <c r="HD1712" i="1"/>
  <c r="AJ1713" i="1"/>
  <c r="BH1713" i="1"/>
  <c r="BZ1713" i="1"/>
  <c r="HB1713" i="1"/>
  <c r="HC1713" i="1"/>
  <c r="HD1713" i="1"/>
  <c r="AJ1714" i="1"/>
  <c r="BH1714" i="1"/>
  <c r="BZ1714" i="1"/>
  <c r="HB1714" i="1"/>
  <c r="HC1714" i="1"/>
  <c r="HD1714" i="1"/>
  <c r="AJ1715" i="1"/>
  <c r="BH1715" i="1"/>
  <c r="BZ1715" i="1"/>
  <c r="HB1715" i="1"/>
  <c r="HC1715" i="1"/>
  <c r="HD1715" i="1"/>
  <c r="AJ1716" i="1"/>
  <c r="BH1716" i="1"/>
  <c r="BZ1716" i="1"/>
  <c r="HB1716" i="1"/>
  <c r="HC1716" i="1"/>
  <c r="HD1716" i="1"/>
  <c r="AJ1717" i="1"/>
  <c r="BH1717" i="1"/>
  <c r="BZ1717" i="1"/>
  <c r="HB1717" i="1"/>
  <c r="HC1717" i="1"/>
  <c r="HD1717" i="1"/>
  <c r="AJ1718" i="1"/>
  <c r="BH1718" i="1"/>
  <c r="BZ1718" i="1"/>
  <c r="HB1718" i="1"/>
  <c r="HC1718" i="1"/>
  <c r="HD1718" i="1"/>
  <c r="AJ1719" i="1"/>
  <c r="BH1719" i="1"/>
  <c r="BZ1719" i="1"/>
  <c r="HB1719" i="1"/>
  <c r="HC1719" i="1"/>
  <c r="HD1719" i="1"/>
  <c r="AJ1720" i="1"/>
  <c r="BH1720" i="1"/>
  <c r="BZ1720" i="1"/>
  <c r="HB1720" i="1"/>
  <c r="HC1720" i="1"/>
  <c r="HD1720" i="1"/>
  <c r="AJ1721" i="1"/>
  <c r="BH1721" i="1"/>
  <c r="BZ1721" i="1"/>
  <c r="HB1721" i="1"/>
  <c r="HC1721" i="1"/>
  <c r="HD1721" i="1"/>
  <c r="AJ1722" i="1"/>
  <c r="BH1722" i="1"/>
  <c r="BZ1722" i="1"/>
  <c r="HB1722" i="1"/>
  <c r="HC1722" i="1"/>
  <c r="HD1722" i="1"/>
  <c r="AJ1723" i="1"/>
  <c r="BH1723" i="1"/>
  <c r="BZ1723" i="1"/>
  <c r="HB1723" i="1"/>
  <c r="HC1723" i="1"/>
  <c r="HD1723" i="1"/>
  <c r="AJ1724" i="1"/>
  <c r="BH1724" i="1"/>
  <c r="BZ1724" i="1"/>
  <c r="HB1724" i="1"/>
  <c r="HC1724" i="1"/>
  <c r="HD1724" i="1"/>
  <c r="AJ1725" i="1"/>
  <c r="BH1725" i="1"/>
  <c r="BZ1725" i="1"/>
  <c r="HB1725" i="1"/>
  <c r="HC1725" i="1"/>
  <c r="HD1725" i="1"/>
  <c r="AJ1726" i="1"/>
  <c r="BH1726" i="1"/>
  <c r="BZ1726" i="1"/>
  <c r="HB1726" i="1"/>
  <c r="HC1726" i="1"/>
  <c r="HD1726" i="1"/>
  <c r="AJ1727" i="1"/>
  <c r="BH1727" i="1"/>
  <c r="BZ1727" i="1"/>
  <c r="HB1727" i="1"/>
  <c r="HC1727" i="1"/>
  <c r="HD1727" i="1"/>
  <c r="AJ1728" i="1"/>
  <c r="BH1728" i="1"/>
  <c r="BZ1728" i="1"/>
  <c r="HB1728" i="1"/>
  <c r="HC1728" i="1"/>
  <c r="HD1728" i="1"/>
  <c r="AJ1729" i="1"/>
  <c r="BH1729" i="1"/>
  <c r="BZ1729" i="1"/>
  <c r="HB1729" i="1"/>
  <c r="HC1729" i="1"/>
  <c r="HD1729" i="1"/>
  <c r="AJ1730" i="1"/>
  <c r="BH1730" i="1"/>
  <c r="BZ1730" i="1"/>
  <c r="HB1730" i="1"/>
  <c r="HC1730" i="1"/>
  <c r="HD1730" i="1"/>
  <c r="AJ1731" i="1"/>
  <c r="BH1731" i="1"/>
  <c r="BZ1731" i="1"/>
  <c r="HB1731" i="1"/>
  <c r="HC1731" i="1"/>
  <c r="HD1731" i="1"/>
  <c r="AJ1732" i="1"/>
  <c r="BH1732" i="1"/>
  <c r="BZ1732" i="1"/>
  <c r="HB1732" i="1"/>
  <c r="HC1732" i="1"/>
  <c r="HD1732" i="1"/>
  <c r="AJ1733" i="1"/>
  <c r="BH1733" i="1"/>
  <c r="BZ1733" i="1"/>
  <c r="HB1733" i="1"/>
  <c r="HC1733" i="1"/>
  <c r="HD1733" i="1"/>
  <c r="AJ1734" i="1"/>
  <c r="BH1734" i="1"/>
  <c r="BZ1734" i="1"/>
  <c r="HB1734" i="1"/>
  <c r="HC1734" i="1"/>
  <c r="HD1734" i="1"/>
  <c r="AJ1735" i="1"/>
  <c r="BH1735" i="1"/>
  <c r="BZ1735" i="1"/>
  <c r="HB1735" i="1"/>
  <c r="HC1735" i="1"/>
  <c r="HD1735" i="1"/>
  <c r="AJ1736" i="1"/>
  <c r="BH1736" i="1"/>
  <c r="BZ1736" i="1"/>
  <c r="HB1736" i="1"/>
  <c r="HC1736" i="1"/>
  <c r="HD1736" i="1"/>
  <c r="AJ1737" i="1"/>
  <c r="BH1737" i="1"/>
  <c r="BZ1737" i="1"/>
  <c r="HB1737" i="1"/>
  <c r="HC1737" i="1"/>
  <c r="HD1737" i="1"/>
  <c r="AJ1738" i="1"/>
  <c r="BH1738" i="1"/>
  <c r="BZ1738" i="1"/>
  <c r="HB1738" i="1"/>
  <c r="HC1738" i="1"/>
  <c r="HD1738" i="1"/>
  <c r="AJ1739" i="1"/>
  <c r="BH1739" i="1"/>
  <c r="BZ1739" i="1"/>
  <c r="HB1739" i="1"/>
  <c r="HC1739" i="1"/>
  <c r="HD1739" i="1"/>
  <c r="AJ1740" i="1"/>
  <c r="BH1740" i="1"/>
  <c r="BZ1740" i="1"/>
  <c r="HB1740" i="1"/>
  <c r="HC1740" i="1"/>
  <c r="HD1740" i="1"/>
  <c r="AJ1741" i="1"/>
  <c r="BH1741" i="1"/>
  <c r="BZ1741" i="1"/>
  <c r="HB1741" i="1"/>
  <c r="HC1741" i="1"/>
  <c r="HD1741" i="1"/>
  <c r="AJ1742" i="1"/>
  <c r="BH1742" i="1"/>
  <c r="BZ1742" i="1"/>
  <c r="HB1742" i="1"/>
  <c r="HC1742" i="1"/>
  <c r="HD1742" i="1"/>
  <c r="AJ1743" i="1"/>
  <c r="BH1743" i="1"/>
  <c r="BZ1743" i="1"/>
  <c r="HB1743" i="1"/>
  <c r="HC1743" i="1"/>
  <c r="HD1743" i="1"/>
  <c r="AJ1744" i="1"/>
  <c r="BH1744" i="1"/>
  <c r="BZ1744" i="1"/>
  <c r="HB1744" i="1"/>
  <c r="HC1744" i="1"/>
  <c r="HD1744" i="1"/>
  <c r="AJ1745" i="1"/>
  <c r="BH1745" i="1"/>
  <c r="BZ1745" i="1"/>
  <c r="HB1745" i="1"/>
  <c r="HC1745" i="1"/>
  <c r="HD1745" i="1"/>
  <c r="AJ1746" i="1"/>
  <c r="BH1746" i="1"/>
  <c r="BZ1746" i="1"/>
  <c r="HB1746" i="1"/>
  <c r="HC1746" i="1"/>
  <c r="HD1746" i="1"/>
  <c r="AJ1747" i="1"/>
  <c r="BH1747" i="1"/>
  <c r="BZ1747" i="1"/>
  <c r="HB1747" i="1"/>
  <c r="HC1747" i="1"/>
  <c r="HD1747" i="1"/>
  <c r="AJ1748" i="1"/>
  <c r="BH1748" i="1"/>
  <c r="BZ1748" i="1"/>
  <c r="HB1748" i="1"/>
  <c r="HC1748" i="1"/>
  <c r="HD1748" i="1"/>
  <c r="AJ1749" i="1"/>
  <c r="HB1749" i="1"/>
  <c r="HC1749" i="1"/>
  <c r="HD1749" i="1"/>
  <c r="AJ1750" i="1"/>
  <c r="HB1750" i="1"/>
  <c r="HC1750" i="1"/>
  <c r="HD1750" i="1"/>
  <c r="AJ1751" i="1"/>
  <c r="HB1751" i="1"/>
  <c r="HC1751" i="1"/>
  <c r="HD1751" i="1"/>
  <c r="AJ1752" i="1"/>
  <c r="HB1752" i="1"/>
  <c r="HC1752" i="1"/>
  <c r="HD1752" i="1"/>
  <c r="AJ1753" i="1"/>
  <c r="HB1753" i="1"/>
  <c r="HC1753" i="1"/>
  <c r="HD1753" i="1"/>
  <c r="AJ1754" i="1"/>
  <c r="HB1754" i="1"/>
  <c r="HC1754" i="1"/>
  <c r="HD1754" i="1"/>
  <c r="AJ1755" i="1"/>
  <c r="HB1755" i="1"/>
  <c r="HC1755" i="1"/>
  <c r="HD1755" i="1"/>
  <c r="AJ1756" i="1"/>
  <c r="HB1756" i="1"/>
  <c r="HC1756" i="1"/>
  <c r="HD1756" i="1"/>
  <c r="AJ1757" i="1"/>
  <c r="HB1757" i="1"/>
  <c r="HC1757" i="1"/>
  <c r="HD1757" i="1"/>
  <c r="AJ1758" i="1"/>
  <c r="HB1758" i="1"/>
  <c r="HC1758" i="1"/>
  <c r="HD1758" i="1"/>
  <c r="AJ1759" i="1"/>
  <c r="HB1759" i="1"/>
  <c r="HC1759" i="1"/>
  <c r="HD1759" i="1"/>
  <c r="AJ1760" i="1"/>
  <c r="HB1760" i="1"/>
  <c r="HC1760" i="1"/>
  <c r="HD1760" i="1"/>
  <c r="AJ1761" i="1"/>
  <c r="HB1761" i="1"/>
  <c r="HC1761" i="1"/>
  <c r="HD1761" i="1"/>
  <c r="AJ1762" i="1"/>
  <c r="HB1762" i="1"/>
  <c r="HC1762" i="1"/>
  <c r="HD1762" i="1"/>
  <c r="AJ1763" i="1"/>
  <c r="HB1763" i="1"/>
  <c r="HC1763" i="1"/>
  <c r="HD1763" i="1"/>
  <c r="AJ1764" i="1"/>
  <c r="HB1764" i="1"/>
  <c r="HC1764" i="1"/>
  <c r="HD1764" i="1"/>
  <c r="AJ1765" i="1"/>
  <c r="HB1765" i="1"/>
  <c r="HC1765" i="1"/>
  <c r="HD1765" i="1"/>
  <c r="AJ1766" i="1"/>
  <c r="HB1766" i="1"/>
  <c r="HC1766" i="1"/>
  <c r="HD1766" i="1"/>
  <c r="AJ1767" i="1"/>
  <c r="HB1767" i="1"/>
  <c r="HC1767" i="1"/>
  <c r="HD1767" i="1"/>
  <c r="AJ1768" i="1"/>
  <c r="HB1768" i="1"/>
  <c r="HC1768" i="1"/>
  <c r="HD1768" i="1"/>
  <c r="AJ1769" i="1"/>
  <c r="HB1769" i="1"/>
  <c r="HC1769" i="1"/>
  <c r="HD1769" i="1"/>
  <c r="AJ1770" i="1"/>
  <c r="HB1770" i="1"/>
  <c r="HC1770" i="1"/>
  <c r="HD1770" i="1"/>
  <c r="AJ1771" i="1"/>
  <c r="HB1771" i="1"/>
  <c r="HC1771" i="1"/>
  <c r="HD1771" i="1"/>
  <c r="AJ1772" i="1"/>
  <c r="HB1772" i="1"/>
  <c r="HC1772" i="1"/>
  <c r="HD1772" i="1"/>
  <c r="AJ1773" i="1"/>
  <c r="HB1773" i="1"/>
  <c r="HC1773" i="1"/>
  <c r="HD1773" i="1"/>
  <c r="AJ1774" i="1"/>
  <c r="HB1774" i="1"/>
  <c r="HC1774" i="1"/>
  <c r="HD1774" i="1"/>
  <c r="AJ1775" i="1"/>
  <c r="HB1775" i="1"/>
  <c r="HC1775" i="1"/>
  <c r="HD1775" i="1"/>
  <c r="AJ1776" i="1"/>
  <c r="HB1776" i="1"/>
  <c r="HC1776" i="1"/>
  <c r="HD1776" i="1"/>
  <c r="AJ1777" i="1"/>
  <c r="HB1777" i="1"/>
  <c r="HC1777" i="1"/>
  <c r="HD1777" i="1"/>
  <c r="AJ1778" i="1"/>
  <c r="HB1778" i="1"/>
  <c r="HC1778" i="1"/>
  <c r="HD1778" i="1"/>
  <c r="AJ1779" i="1"/>
  <c r="HB1779" i="1"/>
  <c r="HC1779" i="1"/>
  <c r="HD1779" i="1"/>
  <c r="AJ1780" i="1"/>
  <c r="HB1780" i="1"/>
  <c r="HC1780" i="1"/>
  <c r="HD1780" i="1"/>
  <c r="AJ1781" i="1"/>
  <c r="HB1781" i="1"/>
  <c r="HC1781" i="1"/>
  <c r="HD1781" i="1"/>
  <c r="AJ1782" i="1"/>
  <c r="HB1782" i="1"/>
  <c r="HC1782" i="1"/>
  <c r="HD1782" i="1"/>
  <c r="AJ1783" i="1"/>
  <c r="HB1783" i="1"/>
  <c r="HC1783" i="1"/>
  <c r="HD1783" i="1"/>
  <c r="AJ1784" i="1"/>
  <c r="HB1784" i="1"/>
  <c r="HC1784" i="1"/>
  <c r="HD1784" i="1"/>
  <c r="AJ1785" i="1"/>
  <c r="HB1785" i="1"/>
  <c r="HC1785" i="1"/>
  <c r="HD1785" i="1"/>
  <c r="AJ1786" i="1"/>
  <c r="HB1786" i="1"/>
  <c r="HC1786" i="1"/>
  <c r="HD1786" i="1"/>
  <c r="AJ1787" i="1"/>
  <c r="HB1787" i="1"/>
  <c r="HC1787" i="1"/>
  <c r="HD1787" i="1"/>
  <c r="AJ1788" i="1"/>
  <c r="HB1788" i="1"/>
  <c r="HC1788" i="1"/>
  <c r="HD1788" i="1"/>
  <c r="AJ1789" i="1"/>
  <c r="HB1789" i="1"/>
  <c r="HC1789" i="1"/>
  <c r="HD1789" i="1"/>
  <c r="AJ1790" i="1"/>
  <c r="HB1790" i="1"/>
  <c r="HC1790" i="1"/>
  <c r="HD1790" i="1"/>
  <c r="AJ1791" i="1"/>
  <c r="HB1791" i="1"/>
  <c r="HC1791" i="1"/>
  <c r="HD1791" i="1"/>
  <c r="AJ1792" i="1"/>
  <c r="HB1792" i="1"/>
  <c r="HC1792" i="1"/>
  <c r="HD1792" i="1"/>
  <c r="AJ1793" i="1"/>
  <c r="HB1793" i="1"/>
  <c r="HC1793" i="1"/>
  <c r="HD1793" i="1"/>
  <c r="AJ1794" i="1"/>
  <c r="HB1794" i="1"/>
  <c r="HC1794" i="1"/>
  <c r="HD1794" i="1"/>
  <c r="AJ1795" i="1"/>
  <c r="HB1795" i="1"/>
  <c r="HC1795" i="1"/>
  <c r="HD1795" i="1"/>
  <c r="AJ1796" i="1"/>
  <c r="HB1796" i="1"/>
  <c r="HC1796" i="1"/>
  <c r="HD1796" i="1"/>
  <c r="AJ1797" i="1"/>
  <c r="HB1797" i="1"/>
  <c r="HC1797" i="1"/>
  <c r="HD1797" i="1"/>
  <c r="AJ1798" i="1"/>
  <c r="HB1798" i="1"/>
  <c r="HC1798" i="1"/>
  <c r="HD1798" i="1"/>
  <c r="AJ1799" i="1"/>
  <c r="HB1799" i="1"/>
  <c r="HC1799" i="1"/>
  <c r="HD1799" i="1"/>
  <c r="AJ1800" i="1"/>
  <c r="HB1800" i="1"/>
  <c r="HC1800" i="1"/>
  <c r="HD1800" i="1"/>
  <c r="AJ1801" i="1"/>
  <c r="HB1801" i="1"/>
  <c r="HC1801" i="1"/>
  <c r="HD1801" i="1"/>
  <c r="AJ1802" i="1"/>
  <c r="HB1802" i="1"/>
  <c r="HC1802" i="1"/>
  <c r="HD1802" i="1"/>
  <c r="AJ1803" i="1"/>
  <c r="HB1803" i="1"/>
  <c r="HC1803" i="1"/>
  <c r="HD1803" i="1"/>
  <c r="AJ1804" i="1"/>
  <c r="HB1804" i="1"/>
  <c r="HC1804" i="1"/>
  <c r="HD1804" i="1"/>
  <c r="AJ1805" i="1"/>
  <c r="HB1805" i="1"/>
  <c r="HC1805" i="1"/>
  <c r="HD1805" i="1"/>
  <c r="AJ1806" i="1"/>
  <c r="HB1806" i="1"/>
  <c r="HC1806" i="1"/>
  <c r="HD1806" i="1"/>
  <c r="AJ1807" i="1"/>
  <c r="HB1807" i="1"/>
  <c r="HC1807" i="1"/>
  <c r="HD1807" i="1"/>
  <c r="AJ1808" i="1"/>
  <c r="HB1808" i="1"/>
  <c r="HC1808" i="1"/>
  <c r="HD1808" i="1"/>
  <c r="AJ1809" i="1"/>
  <c r="HB1809" i="1"/>
  <c r="HC1809" i="1"/>
  <c r="HD1809" i="1"/>
  <c r="AJ1810" i="1"/>
  <c r="HB1810" i="1"/>
  <c r="HC1810" i="1"/>
  <c r="HD1810" i="1"/>
  <c r="AJ1811" i="1"/>
  <c r="HB1811" i="1"/>
  <c r="HC1811" i="1"/>
  <c r="HD1811" i="1"/>
  <c r="AJ1812" i="1"/>
  <c r="HB1812" i="1"/>
  <c r="HC1812" i="1"/>
  <c r="HD1812" i="1"/>
  <c r="AJ1813" i="1"/>
  <c r="HB1813" i="1"/>
  <c r="HC1813" i="1"/>
  <c r="HD1813" i="1"/>
  <c r="AJ1814" i="1"/>
  <c r="HB1814" i="1"/>
  <c r="HC1814" i="1"/>
  <c r="HD1814" i="1"/>
  <c r="AJ1815" i="1"/>
  <c r="HB1815" i="1"/>
  <c r="HC1815" i="1"/>
  <c r="HD1815" i="1"/>
  <c r="AJ1816" i="1"/>
  <c r="HB1816" i="1"/>
  <c r="HC1816" i="1"/>
  <c r="HD1816" i="1"/>
  <c r="AJ1817" i="1"/>
  <c r="HB1817" i="1"/>
  <c r="HC1817" i="1"/>
  <c r="HD1817" i="1"/>
  <c r="AJ1818" i="1"/>
  <c r="HB1818" i="1"/>
  <c r="HC1818" i="1"/>
  <c r="HD1818" i="1"/>
  <c r="AJ1819" i="1"/>
  <c r="HB1819" i="1"/>
  <c r="HC1819" i="1"/>
  <c r="HD1819" i="1"/>
  <c r="AJ1820" i="1"/>
  <c r="HB1820" i="1"/>
  <c r="HC1820" i="1"/>
  <c r="HD1820" i="1"/>
  <c r="AJ1821" i="1"/>
  <c r="HB1821" i="1"/>
  <c r="HC1821" i="1"/>
  <c r="HD1821" i="1"/>
  <c r="AJ1822" i="1"/>
  <c r="HB1822" i="1"/>
  <c r="HC1822" i="1"/>
  <c r="HD1822" i="1"/>
  <c r="AJ1823" i="1"/>
  <c r="HB1823" i="1"/>
  <c r="HC1823" i="1"/>
  <c r="HD1823" i="1"/>
  <c r="AJ1824" i="1"/>
  <c r="HB1824" i="1"/>
  <c r="HC1824" i="1"/>
  <c r="HD1824" i="1"/>
  <c r="AJ1825" i="1"/>
  <c r="HB1825" i="1"/>
  <c r="HC1825" i="1"/>
  <c r="HD1825" i="1"/>
  <c r="AJ1826" i="1"/>
  <c r="HB1826" i="1"/>
  <c r="HC1826" i="1"/>
  <c r="HD1826" i="1"/>
  <c r="AJ1827" i="1"/>
  <c r="HB1827" i="1"/>
  <c r="HC1827" i="1"/>
  <c r="HD1827" i="1"/>
  <c r="AJ1828" i="1"/>
  <c r="HB1828" i="1"/>
  <c r="HC1828" i="1"/>
  <c r="HD1828" i="1"/>
  <c r="AJ1829" i="1"/>
  <c r="HB1829" i="1"/>
  <c r="HC1829" i="1"/>
  <c r="HD1829" i="1"/>
  <c r="AJ1830" i="1"/>
  <c r="HB1830" i="1"/>
  <c r="HC1830" i="1"/>
  <c r="HD1830" i="1"/>
  <c r="AJ1831" i="1"/>
  <c r="HB1831" i="1"/>
  <c r="HC1831" i="1"/>
  <c r="HD1831" i="1"/>
  <c r="AJ1832" i="1"/>
  <c r="HB1832" i="1"/>
  <c r="HC1832" i="1"/>
  <c r="HD1832" i="1"/>
  <c r="AJ1833" i="1"/>
  <c r="HB1833" i="1"/>
  <c r="HC1833" i="1"/>
  <c r="HD1833" i="1"/>
  <c r="AJ1834" i="1"/>
  <c r="HB1834" i="1"/>
  <c r="HC1834" i="1"/>
  <c r="HD1834" i="1"/>
  <c r="AJ1835" i="1"/>
  <c r="HB1835" i="1"/>
  <c r="HC1835" i="1"/>
  <c r="HD1835" i="1"/>
  <c r="AJ1836" i="1"/>
  <c r="HB1836" i="1"/>
  <c r="HC1836" i="1"/>
  <c r="HD1836" i="1"/>
  <c r="AJ1837" i="1"/>
  <c r="HB1837" i="1"/>
  <c r="HC1837" i="1"/>
  <c r="HD1837" i="1"/>
  <c r="AJ1838" i="1"/>
  <c r="HB1838" i="1"/>
  <c r="HC1838" i="1"/>
  <c r="HD1838" i="1"/>
  <c r="AJ1839" i="1"/>
  <c r="HB1839" i="1"/>
  <c r="HC1839" i="1"/>
  <c r="HD1839" i="1"/>
  <c r="AJ1840" i="1"/>
  <c r="HB1840" i="1"/>
  <c r="HC1840" i="1"/>
  <c r="HD1840" i="1"/>
  <c r="AJ1841" i="1"/>
  <c r="HB1841" i="1"/>
  <c r="HC1841" i="1"/>
  <c r="HD1841" i="1"/>
  <c r="AJ1842" i="1"/>
  <c r="HB1842" i="1"/>
  <c r="HC1842" i="1"/>
  <c r="HD1842" i="1"/>
  <c r="AJ1843" i="1"/>
  <c r="HB1843" i="1"/>
  <c r="HC1843" i="1"/>
  <c r="HD1843" i="1"/>
  <c r="AJ1844" i="1"/>
  <c r="HB1844" i="1"/>
  <c r="HC1844" i="1"/>
  <c r="HD1844" i="1"/>
  <c r="AJ1845" i="1"/>
  <c r="HB1845" i="1"/>
  <c r="HC1845" i="1"/>
  <c r="HD1845" i="1"/>
  <c r="AJ1846" i="1"/>
  <c r="HB1846" i="1"/>
  <c r="HC1846" i="1"/>
  <c r="HD1846" i="1"/>
  <c r="AJ1847" i="1"/>
  <c r="HB1847" i="1"/>
  <c r="HC1847" i="1"/>
  <c r="HD1847" i="1"/>
  <c r="AJ1848" i="1"/>
  <c r="HB1848" i="1"/>
  <c r="HC1848" i="1"/>
  <c r="HD1848" i="1"/>
  <c r="AJ1849" i="1"/>
  <c r="HB1849" i="1"/>
  <c r="HC1849" i="1"/>
  <c r="HD1849" i="1"/>
  <c r="AJ1850" i="1"/>
  <c r="HB1850" i="1"/>
  <c r="HC1850" i="1"/>
  <c r="HD1850" i="1"/>
  <c r="AJ1851" i="1"/>
  <c r="HB1851" i="1"/>
  <c r="HC1851" i="1"/>
  <c r="HD1851" i="1"/>
  <c r="AJ1852" i="1"/>
  <c r="HB1852" i="1"/>
  <c r="HC1852" i="1"/>
  <c r="HD1852" i="1"/>
  <c r="AJ1853" i="1"/>
  <c r="HB1853" i="1"/>
  <c r="HC1853" i="1"/>
  <c r="HD1853" i="1"/>
  <c r="AJ1854" i="1"/>
  <c r="HB1854" i="1"/>
  <c r="HC1854" i="1"/>
  <c r="HD1854" i="1"/>
  <c r="AJ1855" i="1"/>
  <c r="HB1855" i="1"/>
  <c r="HC1855" i="1"/>
  <c r="HD1855" i="1"/>
  <c r="AJ1856" i="1"/>
  <c r="HB1856" i="1"/>
  <c r="HC1856" i="1"/>
  <c r="HD1856" i="1"/>
  <c r="AJ1857" i="1"/>
  <c r="HB1857" i="1"/>
  <c r="HC1857" i="1"/>
  <c r="HD1857" i="1"/>
  <c r="AJ1858" i="1"/>
  <c r="HB1858" i="1"/>
  <c r="HC1858" i="1"/>
  <c r="HD1858" i="1"/>
  <c r="AJ1859" i="1"/>
  <c r="HB1859" i="1"/>
  <c r="HC1859" i="1"/>
  <c r="HD1859" i="1"/>
  <c r="AJ1860" i="1"/>
  <c r="HB1860" i="1"/>
  <c r="HC1860" i="1"/>
  <c r="HD1860" i="1"/>
  <c r="AJ1861" i="1"/>
  <c r="HB1861" i="1"/>
  <c r="HC1861" i="1"/>
  <c r="HD1861" i="1"/>
  <c r="AJ1862" i="1"/>
  <c r="HB1862" i="1"/>
  <c r="HC1862" i="1"/>
  <c r="HD1862" i="1"/>
  <c r="AJ1863" i="1"/>
  <c r="HB1863" i="1"/>
  <c r="HC1863" i="1"/>
  <c r="HD1863" i="1"/>
  <c r="AJ1864" i="1"/>
  <c r="HB1864" i="1"/>
  <c r="HC1864" i="1"/>
  <c r="HD1864" i="1"/>
  <c r="AJ1865" i="1"/>
  <c r="HB1865" i="1"/>
  <c r="HC1865" i="1"/>
  <c r="HD1865" i="1"/>
  <c r="AJ1866" i="1"/>
  <c r="HB1866" i="1"/>
  <c r="HC1866" i="1"/>
  <c r="HD1866" i="1"/>
  <c r="AJ1867" i="1"/>
  <c r="HB1867" i="1"/>
  <c r="HC1867" i="1"/>
  <c r="HD1867" i="1"/>
  <c r="AJ1868" i="1"/>
  <c r="HB1868" i="1"/>
  <c r="HC1868" i="1"/>
  <c r="HD1868" i="1"/>
  <c r="AJ1869" i="1"/>
  <c r="HB1869" i="1"/>
  <c r="HC1869" i="1"/>
  <c r="HD1869" i="1"/>
  <c r="AJ1870" i="1"/>
  <c r="HB1870" i="1"/>
  <c r="HC1870" i="1"/>
  <c r="HD1870" i="1"/>
  <c r="AJ1871" i="1"/>
  <c r="HB1871" i="1"/>
  <c r="HC1871" i="1"/>
  <c r="HD1871" i="1"/>
  <c r="AJ1872" i="1"/>
  <c r="HB1872" i="1"/>
  <c r="HC1872" i="1"/>
  <c r="HD1872" i="1"/>
  <c r="AJ1873" i="1"/>
  <c r="HB1873" i="1"/>
  <c r="HC1873" i="1"/>
  <c r="HD1873" i="1"/>
  <c r="AJ1874" i="1"/>
  <c r="HB1874" i="1"/>
  <c r="HC1874" i="1"/>
  <c r="HD1874" i="1"/>
  <c r="AJ1875" i="1"/>
  <c r="HB1875" i="1"/>
  <c r="HC1875" i="1"/>
  <c r="HD1875" i="1"/>
  <c r="AJ1876" i="1"/>
  <c r="HB1876" i="1"/>
  <c r="HC1876" i="1"/>
  <c r="HD1876" i="1"/>
  <c r="AJ1877" i="1"/>
  <c r="HB1877" i="1"/>
  <c r="HC1877" i="1"/>
  <c r="HD1877" i="1"/>
  <c r="AJ1878" i="1"/>
  <c r="HB1878" i="1"/>
  <c r="HC1878" i="1"/>
  <c r="HD1878" i="1"/>
  <c r="AJ1879" i="1"/>
  <c r="HB1879" i="1"/>
  <c r="HC1879" i="1"/>
  <c r="HD1879" i="1"/>
  <c r="AJ1880" i="1"/>
  <c r="HB1880" i="1"/>
  <c r="HC1880" i="1"/>
  <c r="HD1880" i="1"/>
  <c r="AJ1881" i="1"/>
  <c r="HB1881" i="1"/>
  <c r="HC1881" i="1"/>
  <c r="HD1881" i="1"/>
  <c r="AJ1882" i="1"/>
  <c r="HB1882" i="1"/>
  <c r="HC1882" i="1"/>
  <c r="HD1882" i="1"/>
  <c r="AJ1883" i="1"/>
  <c r="HB1883" i="1"/>
  <c r="HC1883" i="1"/>
  <c r="HD1883" i="1"/>
  <c r="AJ1884" i="1"/>
  <c r="HB1884" i="1"/>
  <c r="HC1884" i="1"/>
  <c r="HD1884" i="1"/>
  <c r="AJ1885" i="1"/>
  <c r="HB1885" i="1"/>
  <c r="HC1885" i="1"/>
  <c r="HD1885" i="1"/>
  <c r="AJ1886" i="1"/>
  <c r="HB1886" i="1"/>
  <c r="HC1886" i="1"/>
  <c r="HD1886" i="1"/>
  <c r="AJ1887" i="1"/>
  <c r="HB1887" i="1"/>
  <c r="HC1887" i="1"/>
  <c r="HD1887" i="1"/>
  <c r="AJ1888" i="1"/>
  <c r="HB1888" i="1"/>
  <c r="HC1888" i="1"/>
  <c r="HD1888" i="1"/>
  <c r="AJ1889" i="1"/>
  <c r="HB1889" i="1"/>
  <c r="HC1889" i="1"/>
  <c r="HD1889" i="1"/>
  <c r="AJ1890" i="1"/>
  <c r="HB1890" i="1"/>
  <c r="HC1890" i="1"/>
  <c r="HD1890" i="1"/>
  <c r="AJ1891" i="1"/>
  <c r="HB1891" i="1"/>
  <c r="HC1891" i="1"/>
  <c r="HD1891" i="1"/>
  <c r="AJ1892" i="1"/>
  <c r="HB1892" i="1"/>
  <c r="HC1892" i="1"/>
  <c r="HD1892" i="1"/>
  <c r="AJ1893" i="1"/>
  <c r="HB1893" i="1"/>
  <c r="HC1893" i="1"/>
  <c r="HD1893" i="1"/>
  <c r="AJ1894" i="1"/>
  <c r="HB1894" i="1"/>
  <c r="HC1894" i="1"/>
  <c r="HD1894" i="1"/>
  <c r="AJ1895" i="1"/>
  <c r="HB1895" i="1"/>
  <c r="HC1895" i="1"/>
  <c r="HD1895" i="1"/>
  <c r="AJ1896" i="1"/>
  <c r="HB1896" i="1"/>
  <c r="HC1896" i="1"/>
  <c r="HD1896" i="1"/>
  <c r="AJ1897" i="1"/>
  <c r="HB1897" i="1"/>
  <c r="HC1897" i="1"/>
  <c r="HD1897" i="1"/>
  <c r="AJ1898" i="1"/>
  <c r="HB1898" i="1"/>
  <c r="HC1898" i="1"/>
  <c r="HD1898" i="1"/>
  <c r="AJ1899" i="1"/>
  <c r="HB1899" i="1"/>
  <c r="HC1899" i="1"/>
  <c r="HD1899" i="1"/>
  <c r="AJ1900" i="1"/>
  <c r="HB1900" i="1"/>
  <c r="HC1900" i="1"/>
  <c r="HD1900" i="1"/>
  <c r="AJ1901" i="1"/>
  <c r="HB1901" i="1"/>
  <c r="HC1901" i="1"/>
  <c r="HD1901" i="1"/>
  <c r="AJ1902" i="1"/>
  <c r="HB1902" i="1"/>
  <c r="HC1902" i="1"/>
  <c r="HD1902" i="1"/>
  <c r="AJ1903" i="1"/>
  <c r="HB1903" i="1"/>
  <c r="HC1903" i="1"/>
  <c r="HD1903" i="1"/>
  <c r="AJ1904" i="1"/>
  <c r="HB1904" i="1"/>
  <c r="HC1904" i="1"/>
  <c r="HD1904" i="1"/>
  <c r="AJ1905" i="1"/>
  <c r="HB1905" i="1"/>
  <c r="HC1905" i="1"/>
  <c r="HD1905" i="1"/>
  <c r="AJ1906" i="1"/>
  <c r="HB1906" i="1"/>
  <c r="HC1906" i="1"/>
  <c r="HD1906" i="1"/>
  <c r="AJ1907" i="1"/>
  <c r="HB1907" i="1"/>
  <c r="HC1907" i="1"/>
  <c r="HD1907" i="1"/>
  <c r="AJ1908" i="1"/>
  <c r="HB1908" i="1"/>
  <c r="HC1908" i="1"/>
  <c r="HD1908" i="1"/>
  <c r="AJ1909" i="1"/>
  <c r="HB1909" i="1"/>
  <c r="HC1909" i="1"/>
  <c r="HD1909" i="1"/>
  <c r="AJ1910" i="1"/>
  <c r="HB1910" i="1"/>
  <c r="HC1910" i="1"/>
  <c r="HD1910" i="1"/>
  <c r="AJ1911" i="1"/>
  <c r="HB1911" i="1"/>
  <c r="HC1911" i="1"/>
  <c r="HD1911" i="1"/>
  <c r="AJ1912" i="1"/>
  <c r="HB1912" i="1"/>
  <c r="HC1912" i="1"/>
  <c r="HD1912" i="1"/>
  <c r="AJ1913" i="1"/>
  <c r="HB1913" i="1"/>
  <c r="HC1913" i="1"/>
  <c r="HD1913" i="1"/>
  <c r="AJ1914" i="1"/>
  <c r="HB1914" i="1"/>
  <c r="HC1914" i="1"/>
  <c r="HD1914" i="1"/>
  <c r="AJ1915" i="1"/>
  <c r="HB1915" i="1"/>
  <c r="HC1915" i="1"/>
  <c r="HD1915" i="1"/>
  <c r="AJ1916" i="1"/>
  <c r="HB1916" i="1"/>
  <c r="HC1916" i="1"/>
  <c r="HD1916" i="1"/>
  <c r="AJ1917" i="1"/>
  <c r="HB1917" i="1"/>
  <c r="HC1917" i="1"/>
  <c r="HD1917" i="1"/>
  <c r="AJ1918" i="1"/>
  <c r="HB1918" i="1"/>
  <c r="HC1918" i="1"/>
  <c r="HD1918" i="1"/>
  <c r="AJ1919" i="1"/>
  <c r="HB1919" i="1"/>
  <c r="HC1919" i="1"/>
  <c r="HD1919" i="1"/>
  <c r="AJ1920" i="1"/>
  <c r="HB1920" i="1"/>
  <c r="HC1920" i="1"/>
  <c r="HD1920" i="1"/>
  <c r="AJ1921" i="1"/>
  <c r="HB1921" i="1"/>
  <c r="HC1921" i="1"/>
  <c r="HD1921" i="1"/>
  <c r="AJ1922" i="1"/>
  <c r="HB1922" i="1"/>
  <c r="HC1922" i="1"/>
  <c r="HD1922" i="1"/>
  <c r="AJ1923" i="1"/>
  <c r="HB1923" i="1"/>
  <c r="HC1923" i="1"/>
  <c r="HD1923" i="1"/>
  <c r="AJ1924" i="1"/>
  <c r="HB1924" i="1"/>
  <c r="HC1924" i="1"/>
  <c r="HD1924" i="1"/>
  <c r="AJ1925" i="1"/>
  <c r="HB1925" i="1"/>
  <c r="HC1925" i="1"/>
  <c r="HD1925" i="1"/>
  <c r="AJ1926" i="1"/>
  <c r="HB1926" i="1"/>
  <c r="HC1926" i="1"/>
  <c r="HD1926" i="1"/>
  <c r="AJ1927" i="1"/>
  <c r="HB1927" i="1"/>
  <c r="HC1927" i="1"/>
  <c r="HD1927" i="1"/>
  <c r="AJ1928" i="1"/>
  <c r="HB1928" i="1"/>
  <c r="HC1928" i="1"/>
  <c r="HD1928" i="1"/>
  <c r="AJ1929" i="1"/>
  <c r="HB1929" i="1"/>
  <c r="HC1929" i="1"/>
  <c r="HD1929" i="1"/>
  <c r="AJ1930" i="1"/>
  <c r="HB1930" i="1"/>
  <c r="HC1930" i="1"/>
  <c r="HD1930" i="1"/>
  <c r="AJ1931" i="1"/>
  <c r="HB1931" i="1"/>
  <c r="HC1931" i="1"/>
  <c r="HD1931" i="1"/>
  <c r="AJ1932" i="1"/>
  <c r="HB1932" i="1"/>
  <c r="HC1932" i="1"/>
  <c r="HD1932" i="1"/>
  <c r="AJ1933" i="1"/>
  <c r="HB1933" i="1"/>
  <c r="HC1933" i="1"/>
  <c r="HD1933" i="1"/>
  <c r="AJ1934" i="1"/>
  <c r="HB1934" i="1"/>
  <c r="HC1934" i="1"/>
  <c r="HD1934" i="1"/>
  <c r="AJ1935" i="1"/>
  <c r="HB1935" i="1"/>
  <c r="HC1935" i="1"/>
  <c r="HD1935" i="1"/>
  <c r="AJ1936" i="1"/>
  <c r="HB1936" i="1"/>
  <c r="HC1936" i="1"/>
  <c r="HD1936" i="1"/>
  <c r="AJ1937" i="1"/>
  <c r="HB1937" i="1"/>
  <c r="HC1937" i="1"/>
  <c r="HD1937" i="1"/>
  <c r="AJ1938" i="1"/>
  <c r="HB1938" i="1"/>
  <c r="HC1938" i="1"/>
  <c r="HD1938" i="1"/>
  <c r="AJ1939" i="1"/>
  <c r="HB1939" i="1"/>
  <c r="HC1939" i="1"/>
  <c r="HD1939" i="1"/>
  <c r="AJ1940" i="1"/>
  <c r="HB1940" i="1"/>
  <c r="HC1940" i="1"/>
  <c r="HD1940" i="1"/>
  <c r="AJ1941" i="1"/>
  <c r="HB1941" i="1"/>
  <c r="HC1941" i="1"/>
  <c r="HD1941" i="1"/>
  <c r="AJ1942" i="1"/>
  <c r="HB1942" i="1"/>
  <c r="HC1942" i="1"/>
  <c r="HD1942" i="1"/>
  <c r="AJ1943" i="1"/>
  <c r="HB1943" i="1"/>
  <c r="HC1943" i="1"/>
  <c r="HD1943" i="1"/>
  <c r="AJ1944" i="1"/>
  <c r="HB1944" i="1"/>
  <c r="HC1944" i="1"/>
  <c r="HD1944" i="1"/>
  <c r="AJ1945" i="1"/>
  <c r="HB1945" i="1"/>
  <c r="HC1945" i="1"/>
  <c r="HD1945" i="1"/>
  <c r="AJ1946" i="1"/>
  <c r="HB1946" i="1"/>
  <c r="HC1946" i="1"/>
  <c r="HD1946" i="1"/>
  <c r="AJ1947" i="1"/>
  <c r="HB1947" i="1"/>
  <c r="HC1947" i="1"/>
  <c r="HD1947" i="1"/>
  <c r="AJ1948" i="1"/>
  <c r="HB1948" i="1"/>
  <c r="HC1948" i="1"/>
  <c r="HD1948" i="1"/>
  <c r="AJ1949" i="1"/>
  <c r="HB1949" i="1"/>
  <c r="HC1949" i="1"/>
  <c r="HD1949" i="1"/>
  <c r="AJ1950" i="1"/>
  <c r="HB1950" i="1"/>
  <c r="HC1950" i="1"/>
  <c r="HD1950" i="1"/>
  <c r="AJ1951" i="1"/>
  <c r="HB1951" i="1"/>
  <c r="HC1951" i="1"/>
  <c r="HD1951" i="1"/>
  <c r="AJ1952" i="1"/>
  <c r="HB1952" i="1"/>
  <c r="HC1952" i="1"/>
  <c r="HD1952" i="1"/>
  <c r="AJ1953" i="1"/>
  <c r="HB1953" i="1"/>
  <c r="HC1953" i="1"/>
  <c r="HD1953" i="1"/>
  <c r="AJ1954" i="1"/>
  <c r="HB1954" i="1"/>
  <c r="HC1954" i="1"/>
  <c r="HD1954" i="1"/>
  <c r="AJ1955" i="1"/>
  <c r="HB1955" i="1"/>
  <c r="HC1955" i="1"/>
  <c r="HD1955" i="1"/>
  <c r="AJ1956" i="1"/>
  <c r="HB1956" i="1"/>
  <c r="HC1956" i="1"/>
  <c r="HD1956" i="1"/>
  <c r="AJ1957" i="1"/>
  <c r="HB1957" i="1"/>
  <c r="HC1957" i="1"/>
  <c r="HD1957" i="1"/>
  <c r="AJ1958" i="1"/>
  <c r="HB1958" i="1"/>
  <c r="HC1958" i="1"/>
  <c r="HD1958" i="1"/>
  <c r="AJ1959" i="1"/>
  <c r="HB1959" i="1"/>
  <c r="HC1959" i="1"/>
  <c r="HD1959" i="1"/>
  <c r="AJ1960" i="1"/>
  <c r="HB1960" i="1"/>
  <c r="HC1960" i="1"/>
  <c r="HD1960" i="1"/>
  <c r="AJ1961" i="1"/>
  <c r="HB1961" i="1"/>
  <c r="HC1961" i="1"/>
  <c r="HD1961" i="1"/>
  <c r="AJ1962" i="1"/>
  <c r="HB1962" i="1"/>
  <c r="HC1962" i="1"/>
  <c r="HD1962" i="1"/>
  <c r="AJ1963" i="1"/>
  <c r="HB1963" i="1"/>
  <c r="HC1963" i="1"/>
  <c r="HD1963" i="1"/>
  <c r="AJ1964" i="1"/>
  <c r="HB1964" i="1"/>
  <c r="HC1964" i="1"/>
  <c r="HD1964" i="1"/>
  <c r="AJ1965" i="1"/>
  <c r="HB1965" i="1"/>
  <c r="HC1965" i="1"/>
  <c r="HD1965" i="1"/>
  <c r="AJ1966" i="1"/>
  <c r="HB1966" i="1"/>
  <c r="HC1966" i="1"/>
  <c r="HD1966" i="1"/>
  <c r="AJ1967" i="1"/>
  <c r="HB1967" i="1"/>
  <c r="HC1967" i="1"/>
  <c r="HD1967" i="1"/>
  <c r="AJ1968" i="1"/>
  <c r="HB1968" i="1"/>
  <c r="HC1968" i="1"/>
  <c r="HD1968" i="1"/>
  <c r="AJ1969" i="1"/>
  <c r="HB1969" i="1"/>
  <c r="HC1969" i="1"/>
  <c r="HD1969" i="1"/>
  <c r="AJ1970" i="1"/>
  <c r="HB1970" i="1"/>
  <c r="HC1970" i="1"/>
  <c r="HD1970" i="1"/>
  <c r="AJ1971" i="1"/>
  <c r="HB1971" i="1"/>
  <c r="HC1971" i="1"/>
  <c r="HD1971" i="1"/>
  <c r="AJ1972" i="1"/>
  <c r="HB1972" i="1"/>
  <c r="HC1972" i="1"/>
  <c r="HD1972" i="1"/>
  <c r="AJ1973" i="1"/>
  <c r="HB1973" i="1"/>
  <c r="HC1973" i="1"/>
  <c r="HD1973" i="1"/>
  <c r="AJ1974" i="1"/>
  <c r="HB1974" i="1"/>
  <c r="HC1974" i="1"/>
  <c r="HD1974" i="1"/>
  <c r="AJ1975" i="1"/>
  <c r="HB1975" i="1"/>
  <c r="HC1975" i="1"/>
  <c r="HD1975" i="1"/>
  <c r="AJ1976" i="1"/>
  <c r="HB1976" i="1"/>
  <c r="HC1976" i="1"/>
  <c r="HD1976" i="1"/>
  <c r="AJ1977" i="1"/>
  <c r="HB1977" i="1"/>
  <c r="HC1977" i="1"/>
  <c r="HD1977" i="1"/>
  <c r="AJ1978" i="1"/>
  <c r="HB1978" i="1"/>
  <c r="HC1978" i="1"/>
  <c r="HD1978" i="1"/>
  <c r="AJ1979" i="1"/>
  <c r="HB1979" i="1"/>
  <c r="HC1979" i="1"/>
  <c r="HD1979" i="1"/>
  <c r="AJ1980" i="1"/>
  <c r="HB1980" i="1"/>
  <c r="HC1980" i="1"/>
  <c r="HD1980" i="1"/>
  <c r="AJ1981" i="1"/>
  <c r="HB1981" i="1"/>
  <c r="HC1981" i="1"/>
  <c r="HD1981" i="1"/>
  <c r="AJ1982" i="1"/>
  <c r="HB1982" i="1"/>
  <c r="HC1982" i="1"/>
  <c r="HD1982" i="1"/>
  <c r="AJ1983" i="1"/>
  <c r="HB1983" i="1"/>
  <c r="HC1983" i="1"/>
  <c r="HD1983" i="1"/>
  <c r="AJ1984" i="1"/>
  <c r="HB1984" i="1"/>
  <c r="HC1984" i="1"/>
  <c r="HD1984" i="1"/>
  <c r="AJ1985" i="1"/>
  <c r="HB1985" i="1"/>
  <c r="HC1985" i="1"/>
  <c r="HD1985" i="1"/>
  <c r="AJ1986" i="1"/>
  <c r="HB1986" i="1"/>
  <c r="HC1986" i="1"/>
  <c r="HD1986" i="1"/>
  <c r="AJ1987" i="1"/>
  <c r="HB1987" i="1"/>
  <c r="HC1987" i="1"/>
  <c r="HD1987" i="1"/>
  <c r="AJ1988" i="1"/>
  <c r="HB1988" i="1"/>
  <c r="HC1988" i="1"/>
  <c r="HD1988" i="1"/>
  <c r="AJ1989" i="1"/>
  <c r="HB1989" i="1"/>
  <c r="HC1989" i="1"/>
  <c r="HD1989" i="1"/>
  <c r="AJ1990" i="1"/>
  <c r="HB1990" i="1"/>
  <c r="HC1990" i="1"/>
  <c r="HD1990" i="1"/>
  <c r="AJ1991" i="1"/>
  <c r="HB1991" i="1"/>
  <c r="HC1991" i="1"/>
  <c r="HD1991" i="1"/>
  <c r="AJ1992" i="1"/>
  <c r="HB1992" i="1"/>
  <c r="HC1992" i="1"/>
  <c r="HD1992" i="1"/>
  <c r="AJ1993" i="1"/>
  <c r="HB1993" i="1"/>
  <c r="HC1993" i="1"/>
  <c r="HD1993" i="1"/>
  <c r="AJ1994" i="1"/>
  <c r="HB1994" i="1"/>
  <c r="HC1994" i="1"/>
  <c r="HD1994" i="1"/>
  <c r="AJ1995" i="1"/>
  <c r="HB1995" i="1"/>
  <c r="HC1995" i="1"/>
  <c r="HD1995" i="1"/>
  <c r="AJ1996" i="1"/>
  <c r="HB1996" i="1"/>
  <c r="HC1996" i="1"/>
  <c r="HD1996" i="1"/>
  <c r="AJ1997" i="1"/>
  <c r="HB1997" i="1"/>
  <c r="HC1997" i="1"/>
  <c r="HD1997" i="1"/>
  <c r="AJ1998" i="1"/>
  <c r="HB1998" i="1"/>
  <c r="HC1998" i="1"/>
  <c r="HD1998" i="1"/>
  <c r="AJ1999" i="1"/>
  <c r="HB1999" i="1"/>
  <c r="HC1999" i="1"/>
  <c r="HD1999" i="1"/>
  <c r="AJ2000" i="1"/>
  <c r="HB2000" i="1"/>
  <c r="HC2000" i="1"/>
  <c r="HD2000" i="1"/>
  <c r="AJ2001" i="1"/>
  <c r="HB2001" i="1"/>
  <c r="HC2001" i="1"/>
  <c r="HD2001" i="1"/>
  <c r="AJ2002" i="1"/>
  <c r="HB2002" i="1"/>
  <c r="HC2002" i="1"/>
  <c r="HD2002" i="1"/>
  <c r="AJ2003" i="1"/>
  <c r="HB2003" i="1"/>
  <c r="HC2003" i="1"/>
  <c r="HD2003" i="1"/>
  <c r="AJ2004" i="1"/>
  <c r="HB2004" i="1"/>
  <c r="HC2004" i="1"/>
  <c r="HD2004" i="1"/>
  <c r="AJ2005" i="1"/>
  <c r="HB2005" i="1"/>
  <c r="HC2005" i="1"/>
  <c r="HD2005" i="1"/>
  <c r="AJ2006" i="1"/>
  <c r="HB2006" i="1"/>
  <c r="HC2006" i="1"/>
  <c r="HD2006" i="1"/>
  <c r="AJ2007" i="1"/>
  <c r="HB2007" i="1"/>
  <c r="HC2007" i="1"/>
  <c r="HD2007" i="1"/>
  <c r="AJ2008" i="1"/>
  <c r="HB2008" i="1"/>
  <c r="HC2008" i="1"/>
  <c r="HD2008" i="1"/>
  <c r="AJ2009" i="1"/>
  <c r="HB2009" i="1"/>
  <c r="HC2009" i="1"/>
  <c r="HD2009" i="1"/>
  <c r="AJ2010" i="1"/>
  <c r="HB2010" i="1"/>
  <c r="HC2010" i="1"/>
  <c r="HD2010" i="1"/>
  <c r="AJ2011" i="1"/>
  <c r="HB2011" i="1"/>
  <c r="HC2011" i="1"/>
  <c r="HD2011" i="1"/>
  <c r="AJ2012" i="1"/>
  <c r="HB2012" i="1"/>
  <c r="HC2012" i="1"/>
  <c r="HD2012" i="1"/>
  <c r="AJ2013" i="1"/>
  <c r="HB2013" i="1"/>
  <c r="HC2013" i="1"/>
  <c r="HD2013" i="1"/>
  <c r="AJ2014" i="1"/>
  <c r="HB2014" i="1"/>
  <c r="HC2014" i="1"/>
  <c r="HD2014" i="1"/>
  <c r="AJ2015" i="1"/>
  <c r="HB2015" i="1"/>
  <c r="HC2015" i="1"/>
  <c r="HD2015" i="1"/>
  <c r="AJ2016" i="1"/>
  <c r="HB2016" i="1"/>
  <c r="HC2016" i="1"/>
  <c r="HD2016" i="1"/>
  <c r="AJ2017" i="1"/>
  <c r="HB2017" i="1"/>
  <c r="HC2017" i="1"/>
  <c r="HD2017" i="1"/>
  <c r="AJ2018" i="1"/>
  <c r="HB2018" i="1"/>
  <c r="HC2018" i="1"/>
  <c r="HD2018" i="1"/>
  <c r="AJ2019" i="1"/>
  <c r="HB2019" i="1"/>
  <c r="HC2019" i="1"/>
  <c r="HD2019" i="1"/>
  <c r="AJ2020" i="1"/>
  <c r="HB2020" i="1"/>
  <c r="HC2020" i="1"/>
  <c r="HD2020" i="1"/>
  <c r="AJ2021" i="1"/>
  <c r="HB2021" i="1"/>
  <c r="HC2021" i="1"/>
  <c r="HD2021" i="1"/>
  <c r="AJ2022" i="1"/>
  <c r="HB2022" i="1"/>
  <c r="HC2022" i="1"/>
  <c r="HD2022" i="1"/>
  <c r="AJ2023" i="1"/>
  <c r="HB2023" i="1"/>
  <c r="HC2023" i="1"/>
  <c r="HD2023" i="1"/>
  <c r="AJ2024" i="1"/>
  <c r="HB2024" i="1"/>
  <c r="HC2024" i="1"/>
  <c r="HD2024" i="1"/>
  <c r="AJ2025" i="1"/>
  <c r="HB2025" i="1"/>
  <c r="HC2025" i="1"/>
  <c r="HD2025" i="1"/>
  <c r="AJ2026" i="1"/>
  <c r="HB2026" i="1"/>
  <c r="HC2026" i="1"/>
  <c r="HD2026" i="1"/>
  <c r="AJ2027" i="1"/>
  <c r="HB2027" i="1"/>
  <c r="HC2027" i="1"/>
  <c r="HD2027" i="1"/>
  <c r="AJ2028" i="1"/>
  <c r="HB2028" i="1"/>
  <c r="HC2028" i="1"/>
  <c r="HD2028" i="1"/>
  <c r="AJ2029" i="1"/>
  <c r="HB2029" i="1"/>
  <c r="HC2029" i="1"/>
  <c r="HD2029" i="1"/>
  <c r="AJ2030" i="1"/>
  <c r="HB2030" i="1"/>
  <c r="HC2030" i="1"/>
  <c r="HD2030" i="1"/>
  <c r="AJ2031" i="1"/>
  <c r="HB2031" i="1"/>
  <c r="HC2031" i="1"/>
  <c r="HD2031" i="1"/>
  <c r="AJ2032" i="1"/>
  <c r="HB2032" i="1"/>
  <c r="HC2032" i="1"/>
  <c r="HD2032" i="1"/>
  <c r="AJ2033" i="1"/>
  <c r="HB2033" i="1"/>
  <c r="HC2033" i="1"/>
  <c r="HD2033" i="1"/>
  <c r="AJ2034" i="1"/>
  <c r="HB2034" i="1"/>
  <c r="HC2034" i="1"/>
  <c r="HD2034" i="1"/>
  <c r="AJ2035" i="1"/>
  <c r="HB2035" i="1"/>
  <c r="HC2035" i="1"/>
  <c r="HD2035" i="1"/>
  <c r="AJ2036" i="1"/>
  <c r="HB2036" i="1"/>
  <c r="HC2036" i="1"/>
  <c r="HD2036" i="1"/>
  <c r="AJ2037" i="1"/>
  <c r="HB2037" i="1"/>
  <c r="HC2037" i="1"/>
  <c r="HD2037" i="1"/>
  <c r="AJ2038" i="1"/>
  <c r="HB2038" i="1"/>
  <c r="HC2038" i="1"/>
  <c r="HD2038" i="1"/>
  <c r="AJ2039" i="1"/>
  <c r="HB2039" i="1"/>
  <c r="HC2039" i="1"/>
  <c r="HD2039" i="1"/>
  <c r="AJ2040" i="1"/>
  <c r="HB2040" i="1"/>
  <c r="HC2040" i="1"/>
  <c r="HD2040" i="1"/>
  <c r="AJ2041" i="1"/>
  <c r="HB2041" i="1"/>
  <c r="HC2041" i="1"/>
  <c r="HD2041" i="1"/>
  <c r="AJ2042" i="1"/>
  <c r="HB2042" i="1"/>
  <c r="HC2042" i="1"/>
  <c r="HD2042" i="1"/>
  <c r="AJ2043" i="1"/>
  <c r="HB2043" i="1"/>
  <c r="HC2043" i="1"/>
  <c r="HD2043" i="1"/>
  <c r="AJ2044" i="1"/>
  <c r="HB2044" i="1"/>
  <c r="HC2044" i="1"/>
  <c r="HD2044" i="1"/>
  <c r="AJ2045" i="1"/>
  <c r="HB2045" i="1"/>
  <c r="HC2045" i="1"/>
  <c r="HD2045" i="1"/>
  <c r="AJ2046" i="1"/>
  <c r="HB2046" i="1"/>
  <c r="HC2046" i="1"/>
  <c r="HD2046" i="1"/>
  <c r="AJ2047" i="1"/>
  <c r="HB2047" i="1"/>
  <c r="HC2047" i="1"/>
  <c r="HD2047" i="1"/>
  <c r="AJ2048" i="1"/>
  <c r="HB2048" i="1"/>
  <c r="HC2048" i="1"/>
  <c r="HD2048" i="1"/>
  <c r="AJ2049" i="1"/>
  <c r="HB2049" i="1"/>
  <c r="HC2049" i="1"/>
  <c r="HD2049" i="1"/>
  <c r="AJ2050" i="1"/>
  <c r="HB2050" i="1"/>
  <c r="HC2050" i="1"/>
  <c r="HD2050" i="1"/>
  <c r="AJ2051" i="1"/>
  <c r="HB2051" i="1"/>
  <c r="HC2051" i="1"/>
  <c r="HD2051" i="1"/>
  <c r="AJ2052" i="1"/>
  <c r="HB2052" i="1"/>
  <c r="HC2052" i="1"/>
  <c r="HD2052" i="1"/>
  <c r="AJ2053" i="1"/>
  <c r="HB2053" i="1"/>
  <c r="HC2053" i="1"/>
  <c r="HD2053" i="1"/>
  <c r="AJ2054" i="1"/>
  <c r="HB2054" i="1"/>
  <c r="HC2054" i="1"/>
  <c r="HD2054" i="1"/>
  <c r="AJ2055" i="1"/>
  <c r="HB2055" i="1"/>
  <c r="HC2055" i="1"/>
  <c r="HD2055" i="1"/>
  <c r="AJ2056" i="1"/>
  <c r="HB2056" i="1"/>
  <c r="HC2056" i="1"/>
  <c r="HD2056" i="1"/>
  <c r="AJ2057" i="1"/>
  <c r="HB2057" i="1"/>
  <c r="HC2057" i="1"/>
  <c r="HD2057" i="1"/>
  <c r="AJ2058" i="1"/>
  <c r="HB2058" i="1"/>
  <c r="HC2058" i="1"/>
  <c r="HD2058" i="1"/>
  <c r="AJ2059" i="1"/>
  <c r="HB2059" i="1"/>
  <c r="HC2059" i="1"/>
  <c r="HD2059" i="1"/>
  <c r="AJ2060" i="1"/>
  <c r="HB2060" i="1"/>
  <c r="HC2060" i="1"/>
  <c r="HD2060" i="1"/>
  <c r="AJ2061" i="1"/>
  <c r="HB2061" i="1"/>
  <c r="HC2061" i="1"/>
  <c r="HD2061" i="1"/>
  <c r="AJ2062" i="1"/>
  <c r="HB2062" i="1"/>
  <c r="HC2062" i="1"/>
  <c r="HD2062" i="1"/>
  <c r="AJ2063" i="1"/>
  <c r="HB2063" i="1"/>
  <c r="HC2063" i="1"/>
  <c r="HD2063" i="1"/>
  <c r="AJ2064" i="1"/>
  <c r="HB2064" i="1"/>
  <c r="HC2064" i="1"/>
  <c r="HD2064" i="1"/>
  <c r="AJ2065" i="1"/>
  <c r="HB2065" i="1"/>
  <c r="HC2065" i="1"/>
  <c r="HD2065" i="1"/>
  <c r="AJ2066" i="1"/>
  <c r="HB2066" i="1"/>
  <c r="HC2066" i="1"/>
  <c r="HD2066" i="1"/>
  <c r="AJ2067" i="1"/>
  <c r="HB2067" i="1"/>
  <c r="HC2067" i="1"/>
  <c r="HD2067" i="1"/>
  <c r="AJ2068" i="1"/>
  <c r="HB2068" i="1"/>
  <c r="HC2068" i="1"/>
  <c r="HD2068" i="1"/>
  <c r="AJ2069" i="1"/>
  <c r="HB2069" i="1"/>
  <c r="HC2069" i="1"/>
  <c r="HD2069" i="1"/>
  <c r="AJ2070" i="1"/>
  <c r="HB2070" i="1"/>
  <c r="HC2070" i="1"/>
  <c r="HD2070" i="1"/>
  <c r="AJ2071" i="1"/>
  <c r="HB2071" i="1"/>
  <c r="HC2071" i="1"/>
  <c r="HD2071" i="1"/>
  <c r="AJ2072" i="1"/>
  <c r="HB2072" i="1"/>
  <c r="HC2072" i="1"/>
  <c r="HD2072" i="1"/>
  <c r="AJ2073" i="1"/>
  <c r="HB2073" i="1"/>
  <c r="HC2073" i="1"/>
  <c r="HD2073" i="1"/>
  <c r="AJ2074" i="1"/>
  <c r="HB2074" i="1"/>
  <c r="HC2074" i="1"/>
  <c r="HD2074" i="1"/>
  <c r="AJ2075" i="1"/>
  <c r="HB2075" i="1"/>
  <c r="HC2075" i="1"/>
  <c r="HD2075" i="1"/>
  <c r="AJ2076" i="1"/>
  <c r="HB2076" i="1"/>
  <c r="HC2076" i="1"/>
  <c r="HD2076" i="1"/>
  <c r="AJ2077" i="1"/>
  <c r="HB2077" i="1"/>
  <c r="HC2077" i="1"/>
  <c r="HD2077" i="1"/>
  <c r="AJ2078" i="1"/>
  <c r="HB2078" i="1"/>
  <c r="HC2078" i="1"/>
  <c r="HD2078" i="1"/>
  <c r="AJ2079" i="1"/>
  <c r="HB2079" i="1"/>
  <c r="HC2079" i="1"/>
  <c r="HD2079" i="1"/>
  <c r="AJ2080" i="1"/>
  <c r="HB2080" i="1"/>
  <c r="HC2080" i="1"/>
  <c r="HD2080" i="1"/>
  <c r="AJ2081" i="1"/>
  <c r="HB2081" i="1"/>
  <c r="HC2081" i="1"/>
  <c r="HD2081" i="1"/>
  <c r="AJ2082" i="1"/>
  <c r="HB2082" i="1"/>
  <c r="HC2082" i="1"/>
  <c r="HD2082" i="1"/>
  <c r="AJ2083" i="1"/>
  <c r="HB2083" i="1"/>
  <c r="HC2083" i="1"/>
  <c r="HD2083" i="1"/>
  <c r="AJ2084" i="1"/>
  <c r="HB2084" i="1"/>
  <c r="HC2084" i="1"/>
  <c r="HD2084" i="1"/>
  <c r="AJ2085" i="1"/>
  <c r="HB2085" i="1"/>
  <c r="HC2085" i="1"/>
  <c r="HD2085" i="1"/>
  <c r="AJ2086" i="1"/>
  <c r="HB2086" i="1"/>
  <c r="HC2086" i="1"/>
  <c r="HD2086" i="1"/>
  <c r="AJ2087" i="1"/>
  <c r="HB2087" i="1"/>
  <c r="HC2087" i="1"/>
  <c r="HD2087" i="1"/>
  <c r="AJ2088" i="1"/>
  <c r="HB2088" i="1"/>
  <c r="HC2088" i="1"/>
  <c r="HD2088" i="1"/>
  <c r="AJ2089" i="1"/>
  <c r="HB2089" i="1"/>
  <c r="HC2089" i="1"/>
  <c r="HD2089" i="1"/>
  <c r="AJ2090" i="1"/>
  <c r="HB2090" i="1"/>
  <c r="HC2090" i="1"/>
  <c r="HD2090" i="1"/>
  <c r="AJ2091" i="1"/>
  <c r="HB2091" i="1"/>
  <c r="HC2091" i="1"/>
  <c r="HD2091" i="1"/>
  <c r="AJ2092" i="1"/>
  <c r="HB2092" i="1"/>
  <c r="HC2092" i="1"/>
  <c r="HD2092" i="1"/>
  <c r="AJ2093" i="1"/>
  <c r="HB2093" i="1"/>
  <c r="HC2093" i="1"/>
  <c r="HD2093" i="1"/>
  <c r="AJ2094" i="1"/>
  <c r="HB2094" i="1"/>
  <c r="HC2094" i="1"/>
  <c r="HD2094" i="1"/>
  <c r="AJ2095" i="1"/>
  <c r="HB2095" i="1"/>
  <c r="HC2095" i="1"/>
  <c r="HD2095" i="1"/>
  <c r="AJ2096" i="1"/>
  <c r="HB2096" i="1"/>
  <c r="HC2096" i="1"/>
  <c r="HD2096" i="1"/>
  <c r="AJ2097" i="1"/>
  <c r="HB2097" i="1"/>
  <c r="HC2097" i="1"/>
  <c r="HD2097" i="1"/>
  <c r="AJ2098" i="1"/>
  <c r="HB2098" i="1"/>
  <c r="HC2098" i="1"/>
  <c r="HD2098" i="1"/>
  <c r="AJ2099" i="1"/>
  <c r="HB2099" i="1"/>
  <c r="HC2099" i="1"/>
  <c r="HD2099" i="1"/>
  <c r="AJ2100" i="1"/>
  <c r="HB2100" i="1"/>
  <c r="HC2100" i="1"/>
  <c r="HD2100" i="1"/>
  <c r="AJ2101" i="1"/>
  <c r="HB2101" i="1"/>
  <c r="HC2101" i="1"/>
  <c r="HD2101" i="1"/>
  <c r="AJ2102" i="1"/>
  <c r="HB2102" i="1"/>
  <c r="HC2102" i="1"/>
  <c r="HD2102" i="1"/>
  <c r="AJ2103" i="1"/>
  <c r="HB2103" i="1"/>
  <c r="HC2103" i="1"/>
  <c r="HD2103" i="1"/>
  <c r="AJ2104" i="1"/>
  <c r="HB2104" i="1"/>
  <c r="HC2104" i="1"/>
  <c r="HD2104" i="1"/>
  <c r="AJ2105" i="1"/>
  <c r="HB2105" i="1"/>
  <c r="HC2105" i="1"/>
  <c r="HD2105" i="1"/>
  <c r="AJ2106" i="1"/>
  <c r="HB2106" i="1"/>
  <c r="HC2106" i="1"/>
  <c r="HD2106" i="1"/>
  <c r="AJ2107" i="1"/>
  <c r="HB2107" i="1"/>
  <c r="HC2107" i="1"/>
  <c r="HD2107" i="1"/>
  <c r="AJ2108" i="1"/>
  <c r="HB2108" i="1"/>
  <c r="HC2108" i="1"/>
  <c r="HD2108" i="1"/>
  <c r="AJ2109" i="1"/>
  <c r="HB2109" i="1"/>
  <c r="HC2109" i="1"/>
  <c r="HD2109" i="1"/>
  <c r="AJ2110" i="1"/>
  <c r="HB2110" i="1"/>
  <c r="HC2110" i="1"/>
  <c r="HD2110" i="1"/>
  <c r="AJ2111" i="1"/>
  <c r="HB2111" i="1"/>
  <c r="HC2111" i="1"/>
  <c r="HD2111" i="1"/>
  <c r="AJ2112" i="1"/>
  <c r="HB2112" i="1"/>
  <c r="HC2112" i="1"/>
  <c r="HD2112" i="1"/>
  <c r="AJ2113" i="1"/>
  <c r="HB2113" i="1"/>
  <c r="HC2113" i="1"/>
  <c r="HD2113" i="1"/>
  <c r="AJ2114" i="1"/>
  <c r="HB2114" i="1"/>
  <c r="HC2114" i="1"/>
  <c r="HD2114" i="1"/>
  <c r="AJ2115" i="1"/>
  <c r="HB2115" i="1"/>
  <c r="HC2115" i="1"/>
  <c r="HD2115" i="1"/>
  <c r="AJ2116" i="1"/>
  <c r="HB2116" i="1"/>
  <c r="HC2116" i="1"/>
  <c r="HD2116" i="1"/>
  <c r="AJ2117" i="1"/>
  <c r="HB2117" i="1"/>
  <c r="HC2117" i="1"/>
  <c r="HD2117" i="1"/>
  <c r="AJ2118" i="1"/>
  <c r="HB2118" i="1"/>
  <c r="HC2118" i="1"/>
  <c r="HD2118" i="1"/>
  <c r="AJ2119" i="1"/>
  <c r="HB2119" i="1"/>
  <c r="HC2119" i="1"/>
  <c r="HD2119" i="1"/>
  <c r="AJ2120" i="1"/>
  <c r="HB2120" i="1"/>
  <c r="HC2120" i="1"/>
  <c r="HD2120" i="1"/>
  <c r="AJ2121" i="1"/>
  <c r="HB2121" i="1"/>
  <c r="HC2121" i="1"/>
  <c r="HD2121" i="1"/>
  <c r="AJ2122" i="1"/>
  <c r="HB2122" i="1"/>
  <c r="HC2122" i="1"/>
  <c r="HD2122" i="1"/>
  <c r="AJ2123" i="1"/>
  <c r="HB2123" i="1"/>
  <c r="HC2123" i="1"/>
  <c r="HD2123" i="1"/>
  <c r="AJ2124" i="1"/>
  <c r="HB2124" i="1"/>
  <c r="HC2124" i="1"/>
  <c r="HD2124" i="1"/>
  <c r="AJ2125" i="1"/>
  <c r="HB2125" i="1"/>
  <c r="HC2125" i="1"/>
  <c r="HD2125" i="1"/>
  <c r="AJ2126" i="1"/>
  <c r="HB2126" i="1"/>
  <c r="HC2126" i="1"/>
  <c r="HD2126" i="1"/>
  <c r="AJ2127" i="1"/>
  <c r="HB2127" i="1"/>
  <c r="HC2127" i="1"/>
  <c r="HD2127" i="1"/>
  <c r="AJ2128" i="1"/>
  <c r="HB2128" i="1"/>
  <c r="HC2128" i="1"/>
  <c r="HD2128" i="1"/>
  <c r="AJ2129" i="1"/>
  <c r="HB2129" i="1"/>
  <c r="HC2129" i="1"/>
  <c r="HD2129" i="1"/>
  <c r="AJ2130" i="1"/>
  <c r="HB2130" i="1"/>
  <c r="HC2130" i="1"/>
  <c r="HD2130" i="1"/>
  <c r="AJ2131" i="1"/>
  <c r="HB2131" i="1"/>
  <c r="HC2131" i="1"/>
  <c r="HD2131" i="1"/>
  <c r="AJ2132" i="1"/>
  <c r="HB2132" i="1"/>
  <c r="HC2132" i="1"/>
  <c r="HD2132" i="1"/>
  <c r="AJ2133" i="1"/>
  <c r="HB2133" i="1"/>
  <c r="HC2133" i="1"/>
  <c r="HD2133" i="1"/>
  <c r="AJ2134" i="1"/>
  <c r="HB2134" i="1"/>
  <c r="HC2134" i="1"/>
  <c r="HD2134" i="1"/>
  <c r="AJ2135" i="1"/>
  <c r="HB2135" i="1"/>
  <c r="HC2135" i="1"/>
  <c r="HD2135" i="1"/>
  <c r="AJ2136" i="1"/>
  <c r="HB2136" i="1"/>
  <c r="HC2136" i="1"/>
  <c r="HD2136" i="1"/>
  <c r="AJ2137" i="1"/>
  <c r="HB2137" i="1"/>
  <c r="HC2137" i="1"/>
  <c r="HD2137" i="1"/>
  <c r="AJ2138" i="1"/>
  <c r="HB2138" i="1"/>
  <c r="HC2138" i="1"/>
  <c r="HD2138" i="1"/>
  <c r="AJ2139" i="1"/>
  <c r="HB2139" i="1"/>
  <c r="HC2139" i="1"/>
  <c r="HD2139" i="1"/>
  <c r="AJ2140" i="1"/>
  <c r="HB2140" i="1"/>
  <c r="HC2140" i="1"/>
  <c r="HD2140" i="1"/>
  <c r="AJ2141" i="1"/>
  <c r="HB2141" i="1"/>
  <c r="HC2141" i="1"/>
  <c r="HD2141" i="1"/>
  <c r="AJ2142" i="1"/>
  <c r="HB2142" i="1"/>
  <c r="HC2142" i="1"/>
  <c r="HD2142" i="1"/>
  <c r="AJ2143" i="1"/>
  <c r="HB2143" i="1"/>
  <c r="HC2143" i="1"/>
  <c r="HD2143" i="1"/>
  <c r="AJ2144" i="1"/>
  <c r="HB2144" i="1"/>
  <c r="HC2144" i="1"/>
  <c r="HD2144" i="1"/>
  <c r="AJ2145" i="1"/>
  <c r="HB2145" i="1"/>
  <c r="HC2145" i="1"/>
  <c r="HD2145" i="1"/>
  <c r="AJ2146" i="1"/>
  <c r="HB2146" i="1"/>
  <c r="HC2146" i="1"/>
  <c r="HD2146" i="1"/>
  <c r="AJ2147" i="1"/>
  <c r="HB2147" i="1"/>
  <c r="HC2147" i="1"/>
  <c r="HD2147" i="1"/>
  <c r="AJ2148" i="1"/>
  <c r="HB2148" i="1"/>
  <c r="HC2148" i="1"/>
  <c r="HD2148" i="1"/>
  <c r="AJ2149" i="1"/>
  <c r="HB2149" i="1"/>
  <c r="HC2149" i="1"/>
  <c r="HD2149" i="1"/>
  <c r="AJ2150" i="1"/>
  <c r="HB2150" i="1"/>
  <c r="HC2150" i="1"/>
  <c r="HD2150" i="1"/>
  <c r="AJ2151" i="1"/>
  <c r="HB2151" i="1"/>
  <c r="HC2151" i="1"/>
  <c r="HD2151" i="1"/>
  <c r="AJ2152" i="1"/>
  <c r="HB2152" i="1"/>
  <c r="HC2152" i="1"/>
  <c r="HD2152" i="1"/>
  <c r="AJ2153" i="1"/>
  <c r="HB2153" i="1"/>
  <c r="HC2153" i="1"/>
  <c r="HD2153" i="1"/>
  <c r="AJ2154" i="1"/>
  <c r="HB2154" i="1"/>
  <c r="HC2154" i="1"/>
  <c r="HD2154" i="1"/>
  <c r="AJ2155" i="1"/>
  <c r="HB2155" i="1"/>
  <c r="HC2155" i="1"/>
  <c r="HD2155" i="1"/>
  <c r="AJ2156" i="1"/>
  <c r="HB2156" i="1"/>
  <c r="HC2156" i="1"/>
  <c r="HD2156" i="1"/>
  <c r="AJ2157" i="1"/>
  <c r="HB2157" i="1"/>
  <c r="HC2157" i="1"/>
  <c r="HD2157" i="1"/>
  <c r="AJ2158" i="1"/>
  <c r="HB2158" i="1"/>
  <c r="HC2158" i="1"/>
  <c r="HD2158" i="1"/>
  <c r="AJ2159" i="1"/>
  <c r="HB2159" i="1"/>
  <c r="HC2159" i="1"/>
  <c r="HD2159" i="1"/>
  <c r="AJ2160" i="1"/>
  <c r="HB2160" i="1"/>
  <c r="HC2160" i="1"/>
  <c r="HD2160" i="1"/>
  <c r="AJ2161" i="1"/>
  <c r="HB2161" i="1"/>
  <c r="HC2161" i="1"/>
  <c r="HD2161" i="1"/>
  <c r="AJ2162" i="1"/>
  <c r="HB2162" i="1"/>
  <c r="HC2162" i="1"/>
  <c r="HD2162" i="1"/>
  <c r="AJ2163" i="1"/>
  <c r="HB2163" i="1"/>
  <c r="HC2163" i="1"/>
  <c r="HD2163" i="1"/>
  <c r="AJ2164" i="1"/>
  <c r="HB2164" i="1"/>
  <c r="HC2164" i="1"/>
  <c r="HD2164" i="1"/>
  <c r="AJ2165" i="1"/>
  <c r="HB2165" i="1"/>
  <c r="HC2165" i="1"/>
  <c r="HD2165" i="1"/>
  <c r="AJ2166" i="1"/>
  <c r="HB2166" i="1"/>
  <c r="HC2166" i="1"/>
  <c r="HD2166" i="1"/>
  <c r="AJ2167" i="1"/>
  <c r="HB2167" i="1"/>
  <c r="HC2167" i="1"/>
  <c r="HD2167" i="1"/>
  <c r="AJ2168" i="1"/>
  <c r="HB2168" i="1"/>
  <c r="HC2168" i="1"/>
  <c r="HD2168" i="1"/>
  <c r="AJ2169" i="1"/>
  <c r="HB2169" i="1"/>
  <c r="HC2169" i="1"/>
  <c r="HD2169" i="1"/>
  <c r="AJ2170" i="1"/>
  <c r="HB2170" i="1"/>
  <c r="HC2170" i="1"/>
  <c r="HD2170" i="1"/>
  <c r="AJ2171" i="1"/>
  <c r="HB2171" i="1"/>
  <c r="HC2171" i="1"/>
  <c r="HD2171" i="1"/>
  <c r="AJ2172" i="1"/>
  <c r="HB2172" i="1"/>
  <c r="HC2172" i="1"/>
  <c r="HD2172" i="1"/>
  <c r="AJ2173" i="1"/>
  <c r="HB2173" i="1"/>
  <c r="HC2173" i="1"/>
  <c r="HD2173" i="1"/>
  <c r="AJ2174" i="1"/>
  <c r="HB2174" i="1"/>
  <c r="HC2174" i="1"/>
  <c r="HD2174" i="1"/>
  <c r="AJ2175" i="1"/>
  <c r="HB2175" i="1"/>
  <c r="HC2175" i="1"/>
  <c r="HD2175" i="1"/>
  <c r="AJ2176" i="1"/>
  <c r="HB2176" i="1"/>
  <c r="HC2176" i="1"/>
  <c r="HD2176" i="1"/>
  <c r="AJ2177" i="1"/>
  <c r="HB2177" i="1"/>
  <c r="HC2177" i="1"/>
  <c r="HD2177" i="1"/>
  <c r="AJ2178" i="1"/>
  <c r="HB2178" i="1"/>
  <c r="HC2178" i="1"/>
  <c r="HD2178" i="1"/>
  <c r="AJ2179" i="1"/>
  <c r="HB2179" i="1"/>
  <c r="HC2179" i="1"/>
  <c r="HD2179" i="1"/>
  <c r="AJ2180" i="1"/>
  <c r="HB2180" i="1"/>
  <c r="HC2180" i="1"/>
  <c r="HD2180" i="1"/>
  <c r="AJ2181" i="1"/>
  <c r="HB2181" i="1"/>
  <c r="HC2181" i="1"/>
  <c r="HD2181" i="1"/>
  <c r="AJ2182" i="1"/>
  <c r="HB2182" i="1"/>
  <c r="HC2182" i="1"/>
  <c r="HD2182" i="1"/>
  <c r="AJ2183" i="1"/>
  <c r="HB2183" i="1"/>
  <c r="HC2183" i="1"/>
  <c r="HD2183" i="1"/>
  <c r="AJ2184" i="1"/>
  <c r="HB2184" i="1"/>
  <c r="HC2184" i="1"/>
  <c r="HD2184" i="1"/>
  <c r="AJ2185" i="1"/>
  <c r="HB2185" i="1"/>
  <c r="HC2185" i="1"/>
  <c r="HD2185" i="1"/>
  <c r="AJ2186" i="1"/>
  <c r="HB2186" i="1"/>
  <c r="HC2186" i="1"/>
  <c r="HD2186" i="1"/>
  <c r="AJ2187" i="1"/>
  <c r="HB2187" i="1"/>
  <c r="HC2187" i="1"/>
  <c r="HD2187" i="1"/>
  <c r="AJ2188" i="1"/>
  <c r="HB2188" i="1"/>
  <c r="HC2188" i="1"/>
  <c r="HD2188" i="1"/>
  <c r="AJ2189" i="1"/>
  <c r="HB2189" i="1"/>
  <c r="HC2189" i="1"/>
  <c r="HD2189" i="1"/>
  <c r="AJ2190" i="1"/>
  <c r="HB2190" i="1"/>
  <c r="HC2190" i="1"/>
  <c r="HD2190" i="1"/>
  <c r="AJ2191" i="1"/>
  <c r="HB2191" i="1"/>
  <c r="HC2191" i="1"/>
  <c r="HD2191" i="1"/>
  <c r="AJ2192" i="1"/>
  <c r="HB2192" i="1"/>
  <c r="HC2192" i="1"/>
  <c r="HD2192" i="1"/>
  <c r="AJ2193" i="1"/>
  <c r="HB2193" i="1"/>
  <c r="HC2193" i="1"/>
  <c r="HD2193" i="1"/>
  <c r="AJ2194" i="1"/>
  <c r="HB2194" i="1"/>
  <c r="HC2194" i="1"/>
  <c r="HD2194" i="1"/>
  <c r="AJ2195" i="1"/>
  <c r="HB2195" i="1"/>
  <c r="HC2195" i="1"/>
  <c r="HD2195" i="1"/>
  <c r="AJ2196" i="1"/>
  <c r="HB2196" i="1"/>
  <c r="HC2196" i="1"/>
  <c r="HD2196" i="1"/>
  <c r="AJ2197" i="1"/>
  <c r="HB2197" i="1"/>
  <c r="HC2197" i="1"/>
  <c r="HD2197" i="1"/>
  <c r="AJ2198" i="1"/>
  <c r="HB2198" i="1"/>
  <c r="HC2198" i="1"/>
  <c r="HD2198" i="1"/>
  <c r="AJ2199" i="1"/>
  <c r="HB2199" i="1"/>
  <c r="HC2199" i="1"/>
  <c r="HD2199" i="1"/>
  <c r="AJ2200" i="1"/>
  <c r="HB2200" i="1"/>
  <c r="HC2200" i="1"/>
  <c r="HD2200" i="1"/>
  <c r="AJ2201" i="1"/>
  <c r="HB2201" i="1"/>
  <c r="HC2201" i="1"/>
  <c r="HD2201" i="1"/>
  <c r="AJ2202" i="1"/>
  <c r="HB2202" i="1"/>
  <c r="HC2202" i="1"/>
  <c r="HD2202" i="1"/>
  <c r="AJ2203" i="1"/>
  <c r="HB2203" i="1"/>
  <c r="HC2203" i="1"/>
  <c r="HD2203" i="1"/>
  <c r="AJ2204" i="1"/>
  <c r="HB2204" i="1"/>
  <c r="HC2204" i="1"/>
  <c r="HD2204" i="1"/>
  <c r="AJ2205" i="1"/>
  <c r="HB2205" i="1"/>
  <c r="HC2205" i="1"/>
  <c r="HD2205" i="1"/>
  <c r="AJ2206" i="1"/>
  <c r="HB2206" i="1"/>
  <c r="HC2206" i="1"/>
  <c r="HD2206" i="1"/>
  <c r="AJ2207" i="1"/>
  <c r="HB2207" i="1"/>
  <c r="HC2207" i="1"/>
  <c r="HD2207" i="1"/>
  <c r="AJ2208" i="1"/>
  <c r="HB2208" i="1"/>
  <c r="HC2208" i="1"/>
  <c r="HD2208" i="1"/>
  <c r="AJ2209" i="1"/>
  <c r="HB2209" i="1"/>
  <c r="HC2209" i="1"/>
  <c r="HD2209" i="1"/>
  <c r="AJ2210" i="1"/>
  <c r="HB2210" i="1"/>
  <c r="HC2210" i="1"/>
  <c r="HD2210" i="1"/>
  <c r="AJ2211" i="1"/>
  <c r="HB2211" i="1"/>
  <c r="HC2211" i="1"/>
  <c r="HD2211" i="1"/>
  <c r="AJ2212" i="1"/>
  <c r="HB2212" i="1"/>
  <c r="HC2212" i="1"/>
  <c r="HD2212" i="1"/>
  <c r="AJ2213" i="1"/>
  <c r="HB2213" i="1"/>
  <c r="HC2213" i="1"/>
  <c r="HD2213" i="1"/>
  <c r="AJ2214" i="1"/>
  <c r="HB2214" i="1"/>
  <c r="HC2214" i="1"/>
  <c r="HD2214" i="1"/>
  <c r="AJ2215" i="1"/>
  <c r="HB2215" i="1"/>
  <c r="HC2215" i="1"/>
  <c r="HD2215" i="1"/>
  <c r="AJ2216" i="1"/>
  <c r="HB2216" i="1"/>
  <c r="HC2216" i="1"/>
  <c r="HD2216" i="1"/>
  <c r="AJ2217" i="1"/>
  <c r="HB2217" i="1"/>
  <c r="HC2217" i="1"/>
  <c r="HD2217" i="1"/>
  <c r="AJ2218" i="1"/>
  <c r="HB2218" i="1"/>
  <c r="HC2218" i="1"/>
  <c r="HD2218" i="1"/>
  <c r="AJ2219" i="1"/>
  <c r="HB2219" i="1"/>
  <c r="HC2219" i="1"/>
  <c r="HD2219" i="1"/>
  <c r="AJ2220" i="1"/>
  <c r="HB2220" i="1"/>
  <c r="HC2220" i="1"/>
  <c r="HD2220" i="1"/>
  <c r="AJ2221" i="1"/>
  <c r="HB2221" i="1"/>
  <c r="HC2221" i="1"/>
  <c r="HD2221" i="1"/>
  <c r="AJ2222" i="1"/>
  <c r="HB2222" i="1"/>
  <c r="HC2222" i="1"/>
  <c r="HD2222" i="1"/>
  <c r="AJ2223" i="1"/>
  <c r="HB2223" i="1"/>
  <c r="HC2223" i="1"/>
  <c r="HD2223" i="1"/>
  <c r="AJ2224" i="1"/>
  <c r="HB2224" i="1"/>
  <c r="HC2224" i="1"/>
  <c r="HD2224" i="1"/>
  <c r="AJ2225" i="1"/>
  <c r="HB2225" i="1"/>
  <c r="HC2225" i="1"/>
  <c r="HD2225" i="1"/>
  <c r="AJ2226" i="1"/>
  <c r="HB2226" i="1"/>
  <c r="HC2226" i="1"/>
  <c r="HD2226" i="1"/>
  <c r="AJ2227" i="1"/>
  <c r="HB2227" i="1"/>
  <c r="HC2227" i="1"/>
  <c r="HD2227" i="1"/>
  <c r="AJ2228" i="1"/>
  <c r="HB2228" i="1"/>
  <c r="HC2228" i="1"/>
  <c r="HD2228" i="1"/>
  <c r="AJ2229" i="1"/>
  <c r="HB2229" i="1"/>
  <c r="HC2229" i="1"/>
  <c r="HD2229" i="1"/>
  <c r="AJ2230" i="1"/>
  <c r="HB2230" i="1"/>
  <c r="HC2230" i="1"/>
  <c r="HD2230" i="1"/>
  <c r="AJ2231" i="1"/>
  <c r="HB2231" i="1"/>
  <c r="HC2231" i="1"/>
  <c r="HD2231" i="1"/>
  <c r="AJ2232" i="1"/>
  <c r="HB2232" i="1"/>
  <c r="HC2232" i="1"/>
  <c r="HD2232" i="1"/>
  <c r="AJ2233" i="1"/>
  <c r="HB2233" i="1"/>
  <c r="HC2233" i="1"/>
  <c r="HD2233" i="1"/>
  <c r="AJ2234" i="1"/>
  <c r="HB2234" i="1"/>
  <c r="HC2234" i="1"/>
  <c r="HD2234" i="1"/>
  <c r="AJ2235" i="1"/>
  <c r="HB2235" i="1"/>
  <c r="HC2235" i="1"/>
  <c r="HD2235" i="1"/>
  <c r="AJ2236" i="1"/>
  <c r="HB2236" i="1"/>
  <c r="HC2236" i="1"/>
  <c r="HD2236" i="1"/>
  <c r="AJ2237" i="1"/>
  <c r="HB2237" i="1"/>
  <c r="HC2237" i="1"/>
  <c r="HD2237" i="1"/>
  <c r="AJ2238" i="1"/>
  <c r="HB2238" i="1"/>
  <c r="HC2238" i="1"/>
  <c r="HD2238" i="1"/>
  <c r="AJ2239" i="1"/>
  <c r="HB2239" i="1"/>
  <c r="HC2239" i="1"/>
  <c r="HD2239" i="1"/>
  <c r="AJ2240" i="1"/>
  <c r="HB2240" i="1"/>
  <c r="HC2240" i="1"/>
  <c r="HD2240" i="1"/>
  <c r="AJ2241" i="1"/>
  <c r="HB2241" i="1"/>
  <c r="HC2241" i="1"/>
  <c r="HD2241" i="1"/>
  <c r="AJ2242" i="1"/>
  <c r="HB2242" i="1"/>
  <c r="HC2242" i="1"/>
  <c r="HD2242" i="1"/>
  <c r="AJ2243" i="1"/>
  <c r="HB2243" i="1"/>
  <c r="HC2243" i="1"/>
  <c r="HD2243" i="1"/>
  <c r="AJ2244" i="1"/>
  <c r="HB2244" i="1"/>
  <c r="HC2244" i="1"/>
  <c r="HD2244" i="1"/>
  <c r="AJ2245" i="1"/>
  <c r="HB2245" i="1"/>
  <c r="HC2245" i="1"/>
  <c r="HD2245" i="1"/>
  <c r="AJ2246" i="1"/>
  <c r="HB2246" i="1"/>
  <c r="HC2246" i="1"/>
  <c r="HD2246" i="1"/>
  <c r="AJ2247" i="1"/>
  <c r="HB2247" i="1"/>
  <c r="HC2247" i="1"/>
  <c r="HD2247" i="1"/>
  <c r="AJ2248" i="1"/>
  <c r="HB2248" i="1"/>
  <c r="HC2248" i="1"/>
  <c r="HD2248" i="1"/>
  <c r="AJ2249" i="1"/>
  <c r="HB2249" i="1"/>
  <c r="HC2249" i="1"/>
  <c r="HD2249" i="1"/>
  <c r="AJ2250" i="1"/>
  <c r="HB2250" i="1"/>
  <c r="HC2250" i="1"/>
  <c r="HD2250" i="1"/>
  <c r="AJ2251" i="1"/>
  <c r="HB2251" i="1"/>
  <c r="HC2251" i="1"/>
  <c r="HD2251" i="1"/>
  <c r="AJ2252" i="1"/>
  <c r="HB2252" i="1"/>
  <c r="HC2252" i="1"/>
  <c r="HD2252" i="1"/>
  <c r="AJ2253" i="1"/>
  <c r="HB2253" i="1"/>
  <c r="HC2253" i="1"/>
  <c r="HD2253" i="1"/>
  <c r="AJ2254" i="1"/>
  <c r="HB2254" i="1"/>
  <c r="HC2254" i="1"/>
  <c r="HD2254" i="1"/>
  <c r="AJ2255" i="1"/>
  <c r="HB2255" i="1"/>
  <c r="HC2255" i="1"/>
  <c r="HD2255" i="1"/>
  <c r="AJ2256" i="1"/>
  <c r="HB2256" i="1"/>
  <c r="HC2256" i="1"/>
  <c r="HD2256" i="1"/>
  <c r="AJ2257" i="1"/>
  <c r="HB2257" i="1"/>
  <c r="HC2257" i="1"/>
  <c r="HD2257" i="1"/>
  <c r="AJ2258" i="1"/>
  <c r="HB2258" i="1"/>
  <c r="HC2258" i="1"/>
  <c r="HD2258" i="1"/>
  <c r="AJ2259" i="1"/>
  <c r="HB2259" i="1"/>
  <c r="HC2259" i="1"/>
  <c r="HD2259" i="1"/>
  <c r="AJ2260" i="1"/>
  <c r="HB2260" i="1"/>
  <c r="HC2260" i="1"/>
  <c r="HD2260" i="1"/>
  <c r="AJ2261" i="1"/>
  <c r="HB2261" i="1"/>
  <c r="HC2261" i="1"/>
  <c r="HD2261" i="1"/>
  <c r="AJ2262" i="1"/>
  <c r="HB2262" i="1"/>
  <c r="HC2262" i="1"/>
  <c r="HD2262" i="1"/>
  <c r="AJ2263" i="1"/>
  <c r="HB2263" i="1"/>
  <c r="HC2263" i="1"/>
  <c r="HD2263" i="1"/>
  <c r="AJ2264" i="1"/>
  <c r="HB2264" i="1"/>
  <c r="HC2264" i="1"/>
  <c r="HD2264" i="1"/>
  <c r="AJ2265" i="1"/>
  <c r="HB2265" i="1"/>
  <c r="HC2265" i="1"/>
  <c r="HD2265" i="1"/>
  <c r="AJ2266" i="1"/>
  <c r="HB2266" i="1"/>
  <c r="HC2266" i="1"/>
  <c r="HD2266" i="1"/>
  <c r="AJ2267" i="1"/>
  <c r="HB2267" i="1"/>
  <c r="HC2267" i="1"/>
  <c r="HD2267" i="1"/>
  <c r="AJ2268" i="1"/>
  <c r="HB2268" i="1"/>
  <c r="HC2268" i="1"/>
  <c r="HD2268" i="1"/>
  <c r="AJ2269" i="1"/>
  <c r="HB2269" i="1"/>
  <c r="HC2269" i="1"/>
  <c r="HD2269" i="1"/>
  <c r="AJ2270" i="1"/>
  <c r="HB2270" i="1"/>
  <c r="HC2270" i="1"/>
  <c r="HD2270" i="1"/>
  <c r="AJ2271" i="1"/>
  <c r="HB2271" i="1"/>
  <c r="HC2271" i="1"/>
  <c r="HD2271" i="1"/>
  <c r="AJ2272" i="1"/>
  <c r="HB2272" i="1"/>
  <c r="HC2272" i="1"/>
  <c r="HD2272" i="1"/>
  <c r="AJ2273" i="1"/>
  <c r="HB2273" i="1"/>
  <c r="HC2273" i="1"/>
  <c r="HD2273" i="1"/>
  <c r="AJ2274" i="1"/>
  <c r="HB2274" i="1"/>
  <c r="HC2274" i="1"/>
  <c r="HD2274" i="1"/>
  <c r="AJ2275" i="1"/>
  <c r="HB2275" i="1"/>
  <c r="HC2275" i="1"/>
  <c r="HD2275" i="1"/>
  <c r="AJ2276" i="1"/>
  <c r="HB2276" i="1"/>
  <c r="HC2276" i="1"/>
  <c r="HD2276" i="1"/>
  <c r="AJ2277" i="1"/>
  <c r="HB2277" i="1"/>
  <c r="HC2277" i="1"/>
  <c r="HD2277" i="1"/>
  <c r="AJ2278" i="1"/>
  <c r="HB2278" i="1"/>
  <c r="HC2278" i="1"/>
  <c r="HD2278" i="1"/>
  <c r="AJ2279" i="1"/>
  <c r="HB2279" i="1"/>
  <c r="HC2279" i="1"/>
  <c r="HD2279" i="1"/>
  <c r="AJ2280" i="1"/>
  <c r="HB2280" i="1"/>
  <c r="HC2280" i="1"/>
  <c r="HD2280" i="1"/>
  <c r="AJ2281" i="1"/>
  <c r="HB2281" i="1"/>
  <c r="HC2281" i="1"/>
  <c r="HD2281" i="1"/>
  <c r="AJ2282" i="1"/>
  <c r="HB2282" i="1"/>
  <c r="HC2282" i="1"/>
  <c r="HD2282" i="1"/>
  <c r="AJ2283" i="1"/>
  <c r="HB2283" i="1"/>
  <c r="HC2283" i="1"/>
  <c r="HD2283" i="1"/>
  <c r="AJ2284" i="1"/>
  <c r="HB2284" i="1"/>
  <c r="HC2284" i="1"/>
  <c r="HD2284" i="1"/>
  <c r="AJ2285" i="1"/>
  <c r="HB2285" i="1"/>
  <c r="HC2285" i="1"/>
  <c r="HD2285" i="1"/>
  <c r="AJ2286" i="1"/>
  <c r="HB2286" i="1"/>
  <c r="HC2286" i="1"/>
  <c r="HD2286" i="1"/>
  <c r="AJ2287" i="1"/>
  <c r="HB2287" i="1"/>
  <c r="HC2287" i="1"/>
  <c r="HD2287" i="1"/>
  <c r="AJ2288" i="1"/>
  <c r="HB2288" i="1"/>
  <c r="HC2288" i="1"/>
  <c r="HD2288" i="1"/>
  <c r="AJ2289" i="1"/>
  <c r="HB2289" i="1"/>
  <c r="HC2289" i="1"/>
  <c r="HD2289" i="1"/>
  <c r="AJ2290" i="1"/>
  <c r="HB2290" i="1"/>
  <c r="HC2290" i="1"/>
  <c r="HD2290" i="1"/>
  <c r="AJ2291" i="1"/>
  <c r="HB2291" i="1"/>
  <c r="HC2291" i="1"/>
  <c r="HD2291" i="1"/>
  <c r="AJ2292" i="1"/>
  <c r="HB2292" i="1"/>
  <c r="HC2292" i="1"/>
  <c r="HD2292" i="1"/>
  <c r="AJ2293" i="1"/>
  <c r="HB2293" i="1"/>
  <c r="HC2293" i="1"/>
  <c r="HD2293" i="1"/>
  <c r="AJ2294" i="1"/>
  <c r="HB2294" i="1"/>
  <c r="HC2294" i="1"/>
  <c r="HD2294" i="1"/>
  <c r="AJ2295" i="1"/>
  <c r="HB2295" i="1"/>
  <c r="HC2295" i="1"/>
  <c r="HD2295" i="1"/>
  <c r="AJ2296" i="1"/>
  <c r="HB2296" i="1"/>
  <c r="HC2296" i="1"/>
  <c r="HD2296" i="1"/>
  <c r="AJ2297" i="1"/>
  <c r="HB2297" i="1"/>
  <c r="HC2297" i="1"/>
  <c r="HD2297" i="1"/>
  <c r="AJ2298" i="1"/>
  <c r="HB2298" i="1"/>
  <c r="HC2298" i="1"/>
  <c r="HD2298" i="1"/>
  <c r="AJ2299" i="1"/>
  <c r="HB2299" i="1"/>
  <c r="HC2299" i="1"/>
  <c r="HD2299" i="1"/>
  <c r="AJ2300" i="1"/>
  <c r="HB2300" i="1"/>
  <c r="HC2300" i="1"/>
  <c r="HD2300" i="1"/>
  <c r="AJ2301" i="1"/>
  <c r="HB2301" i="1"/>
  <c r="HC2301" i="1"/>
  <c r="HD2301" i="1"/>
  <c r="AJ2302" i="1"/>
  <c r="HB2302" i="1"/>
  <c r="HC2302" i="1"/>
  <c r="HD2302" i="1"/>
  <c r="AJ2303" i="1"/>
  <c r="HB2303" i="1"/>
  <c r="HC2303" i="1"/>
  <c r="HD2303" i="1"/>
  <c r="AJ2304" i="1"/>
  <c r="HB2304" i="1"/>
  <c r="HC2304" i="1"/>
  <c r="HD2304" i="1"/>
  <c r="AJ2305" i="1"/>
  <c r="HB2305" i="1"/>
  <c r="HC2305" i="1"/>
  <c r="HD2305" i="1"/>
  <c r="AJ2306" i="1"/>
  <c r="HB2306" i="1"/>
  <c r="HC2306" i="1"/>
  <c r="HD2306" i="1"/>
  <c r="AJ2307" i="1"/>
  <c r="HB2307" i="1"/>
  <c r="HC2307" i="1"/>
  <c r="HD2307" i="1"/>
  <c r="AJ2308" i="1"/>
  <c r="HB2308" i="1"/>
  <c r="HC2308" i="1"/>
  <c r="HD2308" i="1"/>
  <c r="AJ2309" i="1"/>
  <c r="HB2309" i="1"/>
  <c r="HC2309" i="1"/>
  <c r="HD2309" i="1"/>
  <c r="AJ2310" i="1"/>
  <c r="HB2310" i="1"/>
  <c r="HC2310" i="1"/>
  <c r="HD2310" i="1"/>
  <c r="AJ2311" i="1"/>
  <c r="HB2311" i="1"/>
  <c r="HC2311" i="1"/>
  <c r="HD2311" i="1"/>
  <c r="AJ2312" i="1"/>
  <c r="HB2312" i="1"/>
  <c r="HC2312" i="1"/>
  <c r="HD2312" i="1"/>
  <c r="AJ2313" i="1"/>
  <c r="HB2313" i="1"/>
  <c r="HC2313" i="1"/>
  <c r="HD2313" i="1"/>
  <c r="AJ2314" i="1"/>
  <c r="HB2314" i="1"/>
  <c r="HC2314" i="1"/>
  <c r="HD2314" i="1"/>
  <c r="AJ2315" i="1"/>
  <c r="HB2315" i="1"/>
  <c r="HC2315" i="1"/>
  <c r="HD2315" i="1"/>
  <c r="AJ2316" i="1"/>
  <c r="HB2316" i="1"/>
  <c r="HC2316" i="1"/>
  <c r="HD2316" i="1"/>
  <c r="AJ2317" i="1"/>
  <c r="HB2317" i="1"/>
  <c r="HC2317" i="1"/>
  <c r="HD2317" i="1"/>
  <c r="AJ2318" i="1"/>
  <c r="HB2318" i="1"/>
  <c r="HC2318" i="1"/>
  <c r="HD2318" i="1"/>
  <c r="AJ2319" i="1"/>
  <c r="HB2319" i="1"/>
  <c r="HC2319" i="1"/>
  <c r="HD2319" i="1"/>
  <c r="AJ2320" i="1"/>
  <c r="HB2320" i="1"/>
  <c r="HC2320" i="1"/>
  <c r="HD2320" i="1"/>
  <c r="AJ2321" i="1"/>
  <c r="HB2321" i="1"/>
  <c r="HC2321" i="1"/>
  <c r="HD2321" i="1"/>
  <c r="AJ2322" i="1"/>
  <c r="HB2322" i="1"/>
  <c r="HC2322" i="1"/>
  <c r="HD2322" i="1"/>
  <c r="AJ2323" i="1"/>
  <c r="HB2323" i="1"/>
  <c r="HC2323" i="1"/>
  <c r="HD2323" i="1"/>
  <c r="AJ2324" i="1"/>
  <c r="HB2324" i="1"/>
  <c r="HC2324" i="1"/>
  <c r="HD2324" i="1"/>
  <c r="AJ2325" i="1"/>
  <c r="HB2325" i="1"/>
  <c r="HC2325" i="1"/>
  <c r="HD2325" i="1"/>
  <c r="AJ2326" i="1"/>
  <c r="HB2326" i="1"/>
  <c r="HC2326" i="1"/>
  <c r="HD2326" i="1"/>
  <c r="AJ2327" i="1"/>
  <c r="HB2327" i="1"/>
  <c r="HC2327" i="1"/>
  <c r="HD2327" i="1"/>
  <c r="AJ2328" i="1"/>
  <c r="HB2328" i="1"/>
  <c r="HC2328" i="1"/>
  <c r="HD2328" i="1"/>
  <c r="AJ2329" i="1"/>
  <c r="HB2329" i="1"/>
  <c r="HC2329" i="1"/>
  <c r="HD2329" i="1"/>
  <c r="AJ2330" i="1"/>
  <c r="HB2330" i="1"/>
  <c r="HC2330" i="1"/>
  <c r="HD2330" i="1"/>
  <c r="AJ2331" i="1"/>
  <c r="HB2331" i="1"/>
  <c r="HC2331" i="1"/>
  <c r="HD2331" i="1"/>
  <c r="AJ2332" i="1"/>
  <c r="HB2332" i="1"/>
  <c r="HC2332" i="1"/>
  <c r="HD2332" i="1"/>
  <c r="AJ2333" i="1"/>
  <c r="HB2333" i="1"/>
  <c r="HC2333" i="1"/>
  <c r="HD2333" i="1"/>
  <c r="AJ2334" i="1"/>
  <c r="HB2334" i="1"/>
  <c r="HC2334" i="1"/>
  <c r="HD2334" i="1"/>
  <c r="AH2335" i="1"/>
  <c r="AI2335" i="1"/>
  <c r="AJ2335" i="1"/>
  <c r="HB2335" i="1"/>
  <c r="HC2335" i="1"/>
  <c r="HD2335" i="1"/>
  <c r="AH2336" i="1"/>
  <c r="AI2336" i="1"/>
  <c r="AJ2336" i="1"/>
  <c r="HB2336" i="1"/>
  <c r="HC2336" i="1"/>
  <c r="HD2336" i="1"/>
  <c r="AH2337" i="1"/>
  <c r="AI2337" i="1"/>
  <c r="AJ2337" i="1"/>
  <c r="HB2337" i="1"/>
  <c r="HC2337" i="1"/>
  <c r="HD2337" i="1"/>
  <c r="AH2338" i="1"/>
  <c r="AI2338" i="1"/>
  <c r="AJ2338" i="1"/>
  <c r="HB2338" i="1"/>
  <c r="HC2338" i="1"/>
  <c r="HD2338" i="1"/>
  <c r="AH2339" i="1"/>
  <c r="AI2339" i="1"/>
  <c r="AJ2339" i="1"/>
  <c r="HB2339" i="1"/>
  <c r="HC2339" i="1"/>
  <c r="HD2339" i="1"/>
  <c r="AH2340" i="1"/>
  <c r="AI2340" i="1"/>
  <c r="AJ2340" i="1"/>
  <c r="HB2340" i="1"/>
  <c r="HC2340" i="1"/>
  <c r="HD2340" i="1"/>
  <c r="AH2341" i="1"/>
  <c r="AI2341" i="1"/>
  <c r="AJ2341" i="1"/>
  <c r="HB2341" i="1"/>
  <c r="HC2341" i="1"/>
  <c r="HD2341" i="1"/>
  <c r="AH2342" i="1"/>
  <c r="AI2342" i="1"/>
  <c r="AJ2342" i="1"/>
  <c r="HB2342" i="1"/>
  <c r="HC2342" i="1"/>
  <c r="HD2342" i="1"/>
  <c r="AH2343" i="1"/>
  <c r="AI2343" i="1"/>
  <c r="AJ2343" i="1"/>
  <c r="HB2343" i="1"/>
  <c r="HC2343" i="1"/>
  <c r="HD2343" i="1"/>
  <c r="AH2344" i="1"/>
  <c r="AI2344" i="1"/>
  <c r="AJ2344" i="1"/>
  <c r="HB2344" i="1"/>
  <c r="HC2344" i="1"/>
  <c r="HD2344" i="1"/>
  <c r="AH2345" i="1"/>
  <c r="AI2345" i="1"/>
  <c r="AJ2345" i="1"/>
  <c r="HB2345" i="1"/>
  <c r="HC2345" i="1"/>
  <c r="HD2345" i="1"/>
  <c r="AH2346" i="1"/>
  <c r="AI2346" i="1"/>
  <c r="AJ2346" i="1"/>
  <c r="HB2346" i="1"/>
  <c r="HC2346" i="1"/>
  <c r="HD2346" i="1"/>
  <c r="AH2347" i="1"/>
  <c r="AI2347" i="1"/>
  <c r="AJ2347" i="1"/>
  <c r="HB2347" i="1"/>
  <c r="HC2347" i="1"/>
  <c r="HD2347" i="1"/>
  <c r="AH2348" i="1"/>
  <c r="AI2348" i="1"/>
  <c r="AJ2348" i="1"/>
  <c r="HB2348" i="1"/>
  <c r="HC2348" i="1"/>
  <c r="HD2348" i="1"/>
  <c r="AH2349" i="1"/>
  <c r="AI2349" i="1"/>
  <c r="AJ2349" i="1"/>
  <c r="HB2349" i="1"/>
  <c r="HC2349" i="1"/>
  <c r="HD2349" i="1"/>
  <c r="AH2350" i="1"/>
  <c r="AI2350" i="1"/>
  <c r="AJ2350" i="1"/>
  <c r="HB2350" i="1"/>
  <c r="HC2350" i="1"/>
  <c r="HD2350" i="1"/>
  <c r="AH2351" i="1"/>
  <c r="AI2351" i="1"/>
  <c r="AJ2351" i="1"/>
  <c r="HB2351" i="1"/>
  <c r="HC2351" i="1"/>
  <c r="HD2351" i="1"/>
  <c r="AH2352" i="1"/>
  <c r="AI2352" i="1"/>
  <c r="AJ2352" i="1"/>
  <c r="HB2352" i="1"/>
  <c r="HC2352" i="1"/>
  <c r="HD2352" i="1"/>
  <c r="AH2353" i="1"/>
  <c r="AI2353" i="1"/>
  <c r="AJ2353" i="1"/>
  <c r="HB2353" i="1"/>
  <c r="HC2353" i="1"/>
  <c r="HD2353" i="1"/>
  <c r="AH2354" i="1"/>
  <c r="AI2354" i="1"/>
  <c r="AJ2354" i="1"/>
  <c r="HB2354" i="1"/>
  <c r="HC2354" i="1"/>
  <c r="HD2354" i="1"/>
  <c r="AH2355" i="1"/>
  <c r="AI2355" i="1"/>
  <c r="AJ2355" i="1"/>
  <c r="HB2355" i="1"/>
  <c r="HC2355" i="1"/>
  <c r="HD2355" i="1"/>
  <c r="AH2356" i="1"/>
  <c r="AI2356" i="1"/>
  <c r="AJ2356" i="1"/>
  <c r="HB2356" i="1"/>
  <c r="HC2356" i="1"/>
  <c r="HD2356" i="1"/>
  <c r="AH2357" i="1"/>
  <c r="AI2357" i="1"/>
  <c r="AJ2357" i="1"/>
  <c r="HB2357" i="1"/>
  <c r="HC2357" i="1"/>
  <c r="HD2357" i="1"/>
  <c r="AH2358" i="1"/>
  <c r="AI2358" i="1"/>
  <c r="AJ2358" i="1"/>
  <c r="HB2358" i="1"/>
  <c r="HC2358" i="1"/>
  <c r="HD2358" i="1"/>
  <c r="AH2359" i="1"/>
  <c r="AI2359" i="1"/>
  <c r="AJ2359" i="1"/>
  <c r="HB2359" i="1"/>
  <c r="HC2359" i="1"/>
  <c r="HD2359" i="1"/>
  <c r="AH2360" i="1"/>
  <c r="AI2360" i="1"/>
  <c r="AJ2360" i="1"/>
  <c r="HB2360" i="1"/>
  <c r="HC2360" i="1"/>
  <c r="HD2360" i="1"/>
  <c r="AH2361" i="1"/>
  <c r="AI2361" i="1"/>
  <c r="AJ2361" i="1"/>
  <c r="HB2361" i="1"/>
  <c r="HC2361" i="1"/>
  <c r="HD2361" i="1"/>
  <c r="AH2362" i="1"/>
  <c r="AI2362" i="1"/>
  <c r="AJ2362" i="1"/>
  <c r="HB2362" i="1"/>
  <c r="HC2362" i="1"/>
  <c r="HD2362" i="1"/>
  <c r="AH2363" i="1"/>
  <c r="AI2363" i="1"/>
  <c r="AJ2363" i="1"/>
  <c r="HB2363" i="1"/>
  <c r="HC2363" i="1"/>
  <c r="HD2363" i="1"/>
  <c r="AH2364" i="1"/>
  <c r="AI2364" i="1"/>
  <c r="AJ2364" i="1"/>
  <c r="HB2364" i="1"/>
  <c r="HC2364" i="1"/>
  <c r="HD2364" i="1"/>
  <c r="AH2365" i="1"/>
  <c r="AI2365" i="1"/>
  <c r="AJ2365" i="1"/>
  <c r="HB2365" i="1"/>
  <c r="HC2365" i="1"/>
  <c r="HD2365" i="1"/>
  <c r="AH2366" i="1"/>
  <c r="AI2366" i="1"/>
  <c r="AJ2366" i="1"/>
  <c r="HB2366" i="1"/>
  <c r="HC2366" i="1"/>
  <c r="HD2366" i="1"/>
  <c r="AH2367" i="1"/>
  <c r="AI2367" i="1"/>
  <c r="AJ2367" i="1"/>
  <c r="HB2367" i="1"/>
  <c r="HC2367" i="1"/>
  <c r="HD2367" i="1"/>
  <c r="AH2368" i="1"/>
  <c r="AI2368" i="1"/>
  <c r="AJ2368" i="1"/>
  <c r="HB2368" i="1"/>
  <c r="HC2368" i="1"/>
  <c r="HD2368" i="1"/>
  <c r="AH2369" i="1"/>
  <c r="AI2369" i="1"/>
  <c r="AJ2369" i="1"/>
  <c r="HB2369" i="1"/>
  <c r="HC2369" i="1"/>
  <c r="HD2369" i="1"/>
  <c r="AH2370" i="1"/>
  <c r="AI2370" i="1"/>
  <c r="AJ2370" i="1"/>
  <c r="HB2370" i="1"/>
  <c r="HC2370" i="1"/>
  <c r="HD2370" i="1"/>
  <c r="AH2371" i="1"/>
  <c r="AI2371" i="1"/>
  <c r="AJ2371" i="1"/>
  <c r="HB2371" i="1"/>
  <c r="HC2371" i="1"/>
  <c r="HD2371" i="1"/>
  <c r="AH2372" i="1"/>
  <c r="AI2372" i="1"/>
  <c r="AJ2372" i="1"/>
  <c r="HB2372" i="1"/>
  <c r="HC2372" i="1"/>
  <c r="HD2372" i="1"/>
  <c r="AH2373" i="1"/>
  <c r="AI2373" i="1"/>
  <c r="AJ2373" i="1"/>
  <c r="HB2373" i="1"/>
  <c r="HC2373" i="1"/>
  <c r="HD2373" i="1"/>
  <c r="AH2374" i="1"/>
  <c r="AI2374" i="1"/>
  <c r="AJ2374" i="1"/>
  <c r="HB2374" i="1"/>
  <c r="HC2374" i="1"/>
  <c r="HD2374" i="1"/>
  <c r="AH2375" i="1"/>
  <c r="AI2375" i="1"/>
  <c r="AJ2375" i="1"/>
  <c r="HB2375" i="1"/>
  <c r="HC2375" i="1"/>
  <c r="HD2375" i="1"/>
  <c r="AH2376" i="1"/>
  <c r="AI2376" i="1"/>
  <c r="AJ2376" i="1"/>
  <c r="HB2376" i="1"/>
  <c r="HC2376" i="1"/>
  <c r="HD2376" i="1"/>
  <c r="AH2377" i="1"/>
  <c r="AI2377" i="1"/>
  <c r="AJ2377" i="1"/>
  <c r="HB2377" i="1"/>
  <c r="HC2377" i="1"/>
  <c r="HD2377" i="1"/>
  <c r="AH2378" i="1"/>
  <c r="AI2378" i="1"/>
  <c r="AJ2378" i="1"/>
  <c r="HB2378" i="1"/>
  <c r="HC2378" i="1"/>
  <c r="HD2378" i="1"/>
  <c r="AH2379" i="1"/>
  <c r="AI2379" i="1"/>
  <c r="AJ2379" i="1"/>
  <c r="HB2379" i="1"/>
  <c r="HC2379" i="1"/>
  <c r="HD2379" i="1"/>
  <c r="AH2380" i="1"/>
  <c r="AI2380" i="1"/>
  <c r="AJ2380" i="1"/>
  <c r="HB2380" i="1"/>
  <c r="HC2380" i="1"/>
  <c r="HD2380" i="1"/>
  <c r="AH2381" i="1"/>
  <c r="AI2381" i="1"/>
  <c r="AJ2381" i="1"/>
  <c r="HB2381" i="1"/>
  <c r="HC2381" i="1"/>
  <c r="HD2381" i="1"/>
  <c r="AH2382" i="1"/>
  <c r="AI2382" i="1"/>
  <c r="AJ2382" i="1"/>
  <c r="HB2382" i="1"/>
  <c r="HC2382" i="1"/>
  <c r="HD2382" i="1"/>
  <c r="AH2383" i="1"/>
  <c r="AI2383" i="1"/>
  <c r="AJ2383" i="1"/>
  <c r="HB2383" i="1"/>
  <c r="HC2383" i="1"/>
  <c r="HD2383" i="1"/>
  <c r="AH2384" i="1"/>
  <c r="AI2384" i="1"/>
  <c r="AJ2384" i="1"/>
  <c r="HB2384" i="1"/>
  <c r="HC2384" i="1"/>
  <c r="HD2384" i="1"/>
  <c r="AH2385" i="1"/>
  <c r="AI2385" i="1"/>
  <c r="AJ2385" i="1"/>
  <c r="HB2385" i="1"/>
  <c r="HC2385" i="1"/>
  <c r="HD2385" i="1"/>
  <c r="AH2386" i="1"/>
  <c r="AI2386" i="1"/>
  <c r="AJ2386" i="1"/>
  <c r="HB2386" i="1"/>
  <c r="HC2386" i="1"/>
  <c r="HD2386" i="1"/>
  <c r="AH2387" i="1"/>
  <c r="AI2387" i="1"/>
  <c r="AJ2387" i="1"/>
  <c r="HB2387" i="1"/>
  <c r="HC2387" i="1"/>
  <c r="HD2387" i="1"/>
  <c r="AH2388" i="1"/>
  <c r="AI2388" i="1"/>
  <c r="AJ2388" i="1"/>
  <c r="HB2388" i="1"/>
  <c r="HC2388" i="1"/>
  <c r="HD2388" i="1"/>
  <c r="AH2389" i="1"/>
  <c r="AI2389" i="1"/>
  <c r="AJ2389" i="1"/>
  <c r="HB2389" i="1"/>
  <c r="HC2389" i="1"/>
  <c r="HD2389" i="1"/>
  <c r="AH2390" i="1"/>
  <c r="AI2390" i="1"/>
  <c r="AJ2390" i="1"/>
  <c r="HB2390" i="1"/>
  <c r="HC2390" i="1"/>
  <c r="HD2390" i="1"/>
  <c r="AH2391" i="1"/>
  <c r="AI2391" i="1"/>
  <c r="AJ2391" i="1"/>
  <c r="HB2391" i="1"/>
  <c r="HC2391" i="1"/>
  <c r="HD2391" i="1"/>
  <c r="AH2392" i="1"/>
  <c r="AI2392" i="1"/>
  <c r="AJ2392" i="1"/>
  <c r="HB2392" i="1"/>
  <c r="HC2392" i="1"/>
  <c r="HD2392" i="1"/>
  <c r="AH2393" i="1"/>
  <c r="AI2393" i="1"/>
  <c r="AJ2393" i="1"/>
  <c r="HB2393" i="1"/>
  <c r="HC2393" i="1"/>
  <c r="HD2393" i="1"/>
  <c r="AH2394" i="1"/>
  <c r="AI2394" i="1"/>
  <c r="AJ2394" i="1"/>
  <c r="HB2394" i="1"/>
  <c r="HC2394" i="1"/>
  <c r="HD2394" i="1"/>
  <c r="AH2398" i="1"/>
  <c r="AI2398" i="1"/>
  <c r="AJ2398" i="1"/>
  <c r="HB2398" i="1"/>
  <c r="HC2398" i="1"/>
  <c r="HD2398" i="1"/>
  <c r="AH2399" i="1"/>
  <c r="AI2399" i="1"/>
  <c r="AJ2399" i="1"/>
  <c r="HB2399" i="1"/>
  <c r="HC2399" i="1"/>
  <c r="HD2399" i="1"/>
  <c r="AH2400" i="1"/>
  <c r="AI2400" i="1"/>
  <c r="AJ2400" i="1"/>
  <c r="HB2400" i="1"/>
  <c r="HC2400" i="1"/>
  <c r="HD2400" i="1"/>
  <c r="AH2403" i="1"/>
  <c r="AI2403" i="1"/>
  <c r="AJ2403" i="1"/>
  <c r="HB2403" i="1"/>
  <c r="HC2403" i="1"/>
  <c r="HD2403" i="1"/>
  <c r="AH2404" i="1"/>
  <c r="AI2404" i="1"/>
  <c r="AJ2404" i="1"/>
  <c r="HB2404" i="1"/>
  <c r="HC2404" i="1"/>
  <c r="HD2404" i="1"/>
  <c r="AH2405" i="1"/>
  <c r="AI2405" i="1"/>
  <c r="AJ2405" i="1"/>
  <c r="HB2405" i="1"/>
  <c r="HC2405" i="1"/>
  <c r="HD2405" i="1"/>
  <c r="AH2406" i="1"/>
  <c r="AI2406" i="1"/>
  <c r="AJ2406" i="1"/>
  <c r="HB2406" i="1"/>
  <c r="HC2406" i="1"/>
  <c r="HD2406" i="1"/>
  <c r="AH2407" i="1"/>
  <c r="AI2407" i="1"/>
  <c r="AJ2407" i="1"/>
  <c r="HB2407" i="1"/>
  <c r="HC2407" i="1"/>
  <c r="HD2407" i="1"/>
  <c r="AH2408" i="1"/>
  <c r="AI2408" i="1"/>
  <c r="AJ2408" i="1"/>
  <c r="HB2408" i="1"/>
  <c r="HC2408" i="1"/>
  <c r="HD2408" i="1"/>
  <c r="AH2409" i="1"/>
  <c r="AI2409" i="1"/>
  <c r="AJ2409" i="1"/>
  <c r="HB2409" i="1"/>
  <c r="HC2409" i="1"/>
  <c r="HD2409" i="1"/>
  <c r="AH2410" i="1"/>
  <c r="AI2410" i="1"/>
  <c r="AJ2410" i="1"/>
  <c r="HB2410" i="1"/>
  <c r="HC2410" i="1"/>
  <c r="HD2410" i="1"/>
  <c r="AH2411" i="1"/>
  <c r="AI2411" i="1"/>
  <c r="AJ2411" i="1"/>
  <c r="HB2411" i="1"/>
  <c r="HC2411" i="1"/>
  <c r="HD2411" i="1"/>
  <c r="AH2412" i="1"/>
  <c r="AI2412" i="1"/>
  <c r="AJ2412" i="1"/>
  <c r="HB2412" i="1"/>
  <c r="HC2412" i="1"/>
  <c r="HD2412" i="1"/>
  <c r="AH2413" i="1"/>
  <c r="AI2413" i="1"/>
  <c r="AJ2413" i="1"/>
  <c r="HB2413" i="1"/>
  <c r="HC2413" i="1"/>
  <c r="HD2413" i="1"/>
  <c r="AH2414" i="1"/>
  <c r="AI2414" i="1"/>
  <c r="AJ2414" i="1"/>
  <c r="HB2414" i="1"/>
  <c r="HC2414" i="1"/>
  <c r="HD2414" i="1"/>
  <c r="AH2415" i="1"/>
  <c r="AI2415" i="1"/>
  <c r="AJ2415" i="1"/>
  <c r="HB2415" i="1"/>
  <c r="HC2415" i="1"/>
  <c r="HD2415" i="1"/>
  <c r="AH2416" i="1"/>
  <c r="AI2416" i="1"/>
  <c r="AJ2416" i="1"/>
  <c r="HB2416" i="1"/>
  <c r="HC2416" i="1"/>
  <c r="HD2416" i="1"/>
  <c r="AH2417" i="1"/>
  <c r="AI2417" i="1"/>
  <c r="AJ2417" i="1"/>
  <c r="HB2417" i="1"/>
  <c r="HC2417" i="1"/>
  <c r="HD2417" i="1"/>
  <c r="AH2418" i="1"/>
  <c r="AI2418" i="1"/>
  <c r="AJ2418" i="1"/>
  <c r="HB2418" i="1"/>
  <c r="HC2418" i="1"/>
  <c r="HD2418" i="1"/>
  <c r="AH2419" i="1"/>
  <c r="AI2419" i="1"/>
  <c r="AJ2419" i="1"/>
  <c r="HB2419" i="1"/>
  <c r="HC2419" i="1"/>
  <c r="HD2419" i="1"/>
  <c r="AH2420" i="1"/>
  <c r="AI2420" i="1"/>
  <c r="AJ2420" i="1"/>
  <c r="HB2420" i="1"/>
  <c r="HC2420" i="1"/>
  <c r="HD2420" i="1"/>
  <c r="AH2421" i="1"/>
  <c r="AI2421" i="1"/>
  <c r="AJ2421" i="1"/>
  <c r="HB2421" i="1"/>
  <c r="HC2421" i="1"/>
  <c r="HD2421" i="1"/>
  <c r="AH2422" i="1"/>
  <c r="AI2422" i="1"/>
  <c r="AJ2422" i="1"/>
  <c r="HB2422" i="1"/>
  <c r="HC2422" i="1"/>
  <c r="HD2422" i="1"/>
  <c r="AH2423" i="1"/>
  <c r="AI2423" i="1"/>
  <c r="AJ2423" i="1"/>
  <c r="HB2423" i="1"/>
  <c r="HC2423" i="1"/>
  <c r="HD2423" i="1"/>
  <c r="AH2424" i="1"/>
  <c r="AI2424" i="1"/>
  <c r="AJ2424" i="1"/>
  <c r="HB2424" i="1"/>
  <c r="HC2424" i="1"/>
  <c r="HD2424" i="1"/>
  <c r="AH2425" i="1"/>
  <c r="AI2425" i="1"/>
  <c r="AJ2425" i="1"/>
  <c r="HB2425" i="1"/>
  <c r="HC2425" i="1"/>
  <c r="HD2425" i="1"/>
  <c r="AH2426" i="1"/>
  <c r="AI2426" i="1"/>
  <c r="AJ2426" i="1"/>
  <c r="HB2426" i="1"/>
  <c r="HC2426" i="1"/>
  <c r="HD2426" i="1"/>
  <c r="AH2427" i="1"/>
  <c r="AI2427" i="1"/>
  <c r="AJ2427" i="1"/>
  <c r="HB2427" i="1"/>
  <c r="HC2427" i="1"/>
  <c r="HD2427" i="1"/>
  <c r="AH2428" i="1"/>
  <c r="AI2428" i="1"/>
  <c r="AJ2428" i="1"/>
  <c r="HB2428" i="1"/>
  <c r="HC2428" i="1"/>
  <c r="HD2428" i="1"/>
  <c r="AH2429" i="1"/>
  <c r="AI2429" i="1"/>
  <c r="AJ2429" i="1"/>
  <c r="HB2429" i="1"/>
  <c r="HC2429" i="1"/>
  <c r="HD2429" i="1"/>
  <c r="AH2430" i="1"/>
  <c r="AI2430" i="1"/>
  <c r="AJ2430" i="1"/>
  <c r="HB2430" i="1"/>
  <c r="HC2430" i="1"/>
  <c r="HD2430" i="1"/>
  <c r="AH2431" i="1"/>
  <c r="AI2431" i="1"/>
  <c r="AJ2431" i="1"/>
  <c r="HB2431" i="1"/>
  <c r="HC2431" i="1"/>
  <c r="HD2431" i="1"/>
  <c r="AH2432" i="1"/>
  <c r="AI2432" i="1"/>
  <c r="AJ2432" i="1"/>
  <c r="HB2432" i="1"/>
  <c r="HC2432" i="1"/>
  <c r="HD2432" i="1"/>
  <c r="AH2433" i="1"/>
  <c r="AI2433" i="1"/>
  <c r="AJ2433" i="1"/>
  <c r="HB2433" i="1"/>
  <c r="HC2433" i="1"/>
  <c r="HD2433" i="1"/>
  <c r="AH2434" i="1"/>
  <c r="AI2434" i="1"/>
  <c r="AJ2434" i="1"/>
  <c r="HB2434" i="1"/>
  <c r="HC2434" i="1"/>
  <c r="HD2434" i="1"/>
  <c r="AH2435" i="1"/>
  <c r="AI2435" i="1"/>
  <c r="AJ2435" i="1"/>
  <c r="HB2435" i="1"/>
  <c r="HC2435" i="1"/>
  <c r="HD2435" i="1"/>
  <c r="AH2436" i="1"/>
  <c r="AI2436" i="1"/>
  <c r="AJ2436" i="1"/>
  <c r="HB2436" i="1"/>
  <c r="HC2436" i="1"/>
  <c r="HD2436" i="1"/>
  <c r="AH2437" i="1"/>
  <c r="AI2437" i="1"/>
  <c r="AJ2437" i="1"/>
  <c r="HB2437" i="1"/>
  <c r="HC2437" i="1"/>
  <c r="HD2437" i="1"/>
  <c r="AH2438" i="1"/>
  <c r="AI2438" i="1"/>
  <c r="AJ2438" i="1"/>
  <c r="HB2438" i="1"/>
  <c r="HC2438" i="1"/>
  <c r="HD2438" i="1"/>
  <c r="AH2439" i="1"/>
  <c r="AI2439" i="1"/>
  <c r="AJ2439" i="1"/>
  <c r="HB2439" i="1"/>
  <c r="HC2439" i="1"/>
  <c r="HD2439" i="1"/>
  <c r="AH2440" i="1"/>
  <c r="AI2440" i="1"/>
  <c r="AJ2440" i="1"/>
  <c r="HB2440" i="1"/>
  <c r="HC2440" i="1"/>
  <c r="HD2440" i="1"/>
  <c r="AH2441" i="1"/>
  <c r="AI2441" i="1"/>
  <c r="AJ2441" i="1"/>
  <c r="HB2441" i="1"/>
  <c r="HC2441" i="1"/>
  <c r="HD2441" i="1"/>
  <c r="AH2442" i="1"/>
  <c r="AI2442" i="1"/>
  <c r="AJ2442" i="1"/>
  <c r="HB2442" i="1"/>
  <c r="HC2442" i="1"/>
  <c r="HD2442" i="1"/>
  <c r="AH2443" i="1"/>
  <c r="AI2443" i="1"/>
  <c r="AJ2443" i="1"/>
  <c r="HB2443" i="1"/>
  <c r="HC2443" i="1"/>
  <c r="HD2443" i="1"/>
  <c r="AH2444" i="1"/>
  <c r="AI2444" i="1"/>
  <c r="AJ2444" i="1"/>
  <c r="HB2444" i="1"/>
  <c r="HC2444" i="1"/>
  <c r="HD2444" i="1"/>
  <c r="AH2445" i="1"/>
  <c r="AI2445" i="1"/>
  <c r="AJ2445" i="1"/>
  <c r="HB2445" i="1"/>
  <c r="HC2445" i="1"/>
  <c r="HD2445" i="1"/>
  <c r="AH2446" i="1"/>
  <c r="AI2446" i="1"/>
  <c r="AJ2446" i="1"/>
  <c r="HB2446" i="1"/>
  <c r="HC2446" i="1"/>
  <c r="HD2446" i="1"/>
  <c r="AH2447" i="1"/>
  <c r="AI2447" i="1"/>
  <c r="AJ2447" i="1"/>
  <c r="HB2447" i="1"/>
  <c r="HC2447" i="1"/>
  <c r="HD2447" i="1"/>
  <c r="AH2448" i="1"/>
  <c r="AI2448" i="1"/>
  <c r="AJ2448" i="1"/>
  <c r="HB2448" i="1"/>
  <c r="HC2448" i="1"/>
  <c r="HD2448" i="1"/>
  <c r="AH2449" i="1"/>
  <c r="AI2449" i="1"/>
  <c r="AJ2449" i="1"/>
  <c r="HB2449" i="1"/>
  <c r="HC2449" i="1"/>
  <c r="HD2449" i="1"/>
  <c r="AH2450" i="1"/>
  <c r="AI2450" i="1"/>
  <c r="AJ2450" i="1"/>
  <c r="HB2450" i="1"/>
  <c r="HC2450" i="1"/>
  <c r="HD2450" i="1"/>
  <c r="AH2451" i="1"/>
  <c r="AI2451" i="1"/>
  <c r="AJ2451" i="1"/>
  <c r="HB2451" i="1"/>
  <c r="HC2451" i="1"/>
  <c r="HD2451" i="1"/>
  <c r="AH2452" i="1"/>
  <c r="AI2452" i="1"/>
  <c r="AJ2452" i="1"/>
  <c r="HB2452" i="1"/>
  <c r="HC2452" i="1"/>
  <c r="HD2452" i="1"/>
  <c r="AH2453" i="1"/>
  <c r="AI2453" i="1"/>
  <c r="AJ2453" i="1"/>
  <c r="HB2453" i="1"/>
  <c r="HC2453" i="1"/>
  <c r="HD2453" i="1"/>
  <c r="AH2454" i="1"/>
  <c r="AI2454" i="1"/>
  <c r="AJ2454" i="1"/>
  <c r="HB2454" i="1"/>
  <c r="HC2454" i="1"/>
  <c r="HD2454" i="1"/>
  <c r="AH2455" i="1"/>
  <c r="AI2455" i="1"/>
  <c r="AJ2455" i="1"/>
  <c r="HB2455" i="1"/>
  <c r="HC2455" i="1"/>
  <c r="HD2455" i="1"/>
  <c r="AH2456" i="1"/>
  <c r="AI2456" i="1"/>
  <c r="AJ2456" i="1"/>
  <c r="HB2456" i="1"/>
  <c r="HC2456" i="1"/>
  <c r="HD2456" i="1"/>
  <c r="AH2457" i="1"/>
  <c r="AI2457" i="1"/>
  <c r="AJ2457" i="1"/>
  <c r="HB2457" i="1"/>
  <c r="HC2457" i="1"/>
  <c r="HD2457" i="1"/>
  <c r="AH2458" i="1"/>
  <c r="AI2458" i="1"/>
  <c r="AJ2458" i="1"/>
  <c r="HB2458" i="1"/>
  <c r="HC2458" i="1"/>
  <c r="HD2458" i="1"/>
  <c r="AH2459" i="1"/>
  <c r="AI2459" i="1"/>
  <c r="AJ2459" i="1"/>
  <c r="HB2459" i="1"/>
  <c r="HC2459" i="1"/>
  <c r="HD2459" i="1"/>
  <c r="AH2460" i="1"/>
  <c r="AI2460" i="1"/>
  <c r="AJ2460" i="1"/>
  <c r="HB2460" i="1"/>
  <c r="HC2460" i="1"/>
  <c r="HD2460" i="1"/>
  <c r="AH2461" i="1"/>
  <c r="AI2461" i="1"/>
  <c r="AJ2461" i="1"/>
  <c r="HB2461" i="1"/>
  <c r="HC2461" i="1"/>
  <c r="HD2461" i="1"/>
  <c r="AH2462" i="1"/>
  <c r="AI2462" i="1"/>
  <c r="AJ2462" i="1"/>
  <c r="HB2462" i="1"/>
  <c r="HC2462" i="1"/>
  <c r="HD2462" i="1"/>
  <c r="AH2463" i="1"/>
  <c r="AI2463" i="1"/>
  <c r="AJ2463" i="1"/>
  <c r="HB2463" i="1"/>
  <c r="HC2463" i="1"/>
  <c r="HD2463" i="1"/>
  <c r="AH2464" i="1"/>
  <c r="AI2464" i="1"/>
  <c r="AJ2464" i="1"/>
  <c r="HB2464" i="1"/>
  <c r="HC2464" i="1"/>
  <c r="HD2464" i="1"/>
  <c r="AH2465" i="1"/>
  <c r="AI2465" i="1"/>
  <c r="AJ2465" i="1"/>
  <c r="HB2465" i="1"/>
  <c r="HC2465" i="1"/>
  <c r="HD2465" i="1"/>
  <c r="AH2466" i="1"/>
  <c r="AI2466" i="1"/>
  <c r="AJ2466" i="1"/>
  <c r="HB2466" i="1"/>
  <c r="HC2466" i="1"/>
  <c r="HD2466" i="1"/>
  <c r="AH2467" i="1"/>
  <c r="AI2467" i="1"/>
  <c r="AJ2467" i="1"/>
  <c r="HB2467" i="1"/>
  <c r="HC2467" i="1"/>
  <c r="HD2467" i="1"/>
  <c r="AH2468" i="1"/>
  <c r="AI2468" i="1"/>
  <c r="AJ2468" i="1"/>
  <c r="HB2468" i="1"/>
  <c r="HC2468" i="1"/>
  <c r="HD2468" i="1"/>
  <c r="AH2469" i="1"/>
  <c r="AI2469" i="1"/>
  <c r="AJ2469" i="1"/>
  <c r="HB2469" i="1"/>
  <c r="HC2469" i="1"/>
  <c r="HD2469" i="1"/>
  <c r="AH2470" i="1"/>
  <c r="AI2470" i="1"/>
  <c r="AJ2470" i="1"/>
  <c r="HB2470" i="1"/>
  <c r="HC2470" i="1"/>
  <c r="HD2470" i="1"/>
  <c r="AH2471" i="1"/>
  <c r="AI2471" i="1"/>
  <c r="AJ2471" i="1"/>
  <c r="HB2471" i="1"/>
  <c r="HC2471" i="1"/>
  <c r="HD2471" i="1"/>
  <c r="AH2472" i="1"/>
  <c r="AI2472" i="1"/>
  <c r="AJ2472" i="1"/>
  <c r="HB2472" i="1"/>
  <c r="HC2472" i="1"/>
  <c r="HD2472" i="1"/>
  <c r="AH2473" i="1"/>
  <c r="AI2473" i="1"/>
  <c r="AJ2473" i="1"/>
  <c r="HB2473" i="1"/>
  <c r="HC2473" i="1"/>
  <c r="HD2473" i="1"/>
  <c r="AH2474" i="1"/>
  <c r="AI2474" i="1"/>
  <c r="AJ2474" i="1"/>
  <c r="HB2474" i="1"/>
  <c r="HC2474" i="1"/>
  <c r="HD2474" i="1"/>
  <c r="AH2475" i="1"/>
  <c r="AI2475" i="1"/>
  <c r="AJ2475" i="1"/>
  <c r="HB2475" i="1"/>
  <c r="HC2475" i="1"/>
  <c r="HD2475" i="1"/>
  <c r="AH2476" i="1"/>
  <c r="AI2476" i="1"/>
  <c r="AJ2476" i="1"/>
  <c r="HB2476" i="1"/>
  <c r="HC2476" i="1"/>
  <c r="HD2476" i="1"/>
  <c r="AH2477" i="1"/>
  <c r="AI2477" i="1"/>
  <c r="AJ2477" i="1"/>
  <c r="HB2477" i="1"/>
  <c r="HC2477" i="1"/>
  <c r="HD2477" i="1"/>
  <c r="AH2478" i="1"/>
  <c r="AI2478" i="1"/>
  <c r="AJ2478" i="1"/>
  <c r="HB2478" i="1"/>
  <c r="HC2478" i="1"/>
  <c r="HD2478" i="1"/>
  <c r="AH2479" i="1"/>
  <c r="AI2479" i="1"/>
  <c r="AJ2479" i="1"/>
  <c r="HB2479" i="1"/>
  <c r="HC2479" i="1"/>
  <c r="HD2479" i="1"/>
  <c r="AH2480" i="1"/>
  <c r="AI2480" i="1"/>
  <c r="AJ2480" i="1"/>
  <c r="HB2480" i="1"/>
  <c r="HC2480" i="1"/>
  <c r="HD2480" i="1"/>
  <c r="AH2481" i="1"/>
  <c r="AI2481" i="1"/>
  <c r="AJ2481" i="1"/>
  <c r="HB2481" i="1"/>
  <c r="HC2481" i="1"/>
  <c r="HD2481" i="1"/>
  <c r="AH2482" i="1"/>
  <c r="AI2482" i="1"/>
  <c r="AJ2482" i="1"/>
  <c r="HB2482" i="1"/>
  <c r="HC2482" i="1"/>
  <c r="HD2482" i="1"/>
  <c r="AH2483" i="1"/>
  <c r="AI2483" i="1"/>
  <c r="AJ2483" i="1"/>
  <c r="HB2483" i="1"/>
  <c r="HC2483" i="1"/>
  <c r="HD2483" i="1"/>
  <c r="AH2484" i="1"/>
  <c r="AI2484" i="1"/>
  <c r="AJ2484" i="1"/>
  <c r="HB2484" i="1"/>
  <c r="HC2484" i="1"/>
  <c r="HD2484" i="1"/>
  <c r="AH2485" i="1"/>
  <c r="AI2485" i="1"/>
  <c r="AJ2485" i="1"/>
  <c r="HB2485" i="1"/>
  <c r="HC2485" i="1"/>
  <c r="HD2485" i="1"/>
  <c r="AH2486" i="1"/>
  <c r="AI2486" i="1"/>
  <c r="AJ2486" i="1"/>
  <c r="HB2486" i="1"/>
  <c r="HC2486" i="1"/>
  <c r="HD2486" i="1"/>
  <c r="AH2487" i="1"/>
  <c r="AI2487" i="1"/>
  <c r="AJ2487" i="1"/>
  <c r="HB2487" i="1"/>
  <c r="HC2487" i="1"/>
  <c r="HD2487" i="1"/>
  <c r="AH2488" i="1"/>
  <c r="AI2488" i="1"/>
  <c r="AJ2488" i="1"/>
  <c r="HB2488" i="1"/>
  <c r="HC2488" i="1"/>
  <c r="HD2488" i="1"/>
  <c r="AH2489" i="1"/>
  <c r="AI2489" i="1"/>
  <c r="AJ2489" i="1"/>
  <c r="HB2489" i="1"/>
  <c r="HC2489" i="1"/>
  <c r="HD2489" i="1"/>
  <c r="AH2490" i="1"/>
  <c r="AI2490" i="1"/>
  <c r="AJ2490" i="1"/>
  <c r="HB2490" i="1"/>
  <c r="HC2490" i="1"/>
  <c r="HD2490" i="1"/>
  <c r="AH2491" i="1"/>
  <c r="AI2491" i="1"/>
  <c r="AJ2491" i="1"/>
  <c r="HB2491" i="1"/>
  <c r="HC2491" i="1"/>
  <c r="HD2491" i="1"/>
  <c r="AH2492" i="1"/>
  <c r="AI2492" i="1"/>
  <c r="AJ2492" i="1"/>
  <c r="HB2492" i="1"/>
  <c r="HC2492" i="1"/>
  <c r="HD2492" i="1"/>
  <c r="AH2493" i="1"/>
  <c r="AI2493" i="1"/>
  <c r="AJ2493" i="1"/>
  <c r="HB2493" i="1"/>
  <c r="HC2493" i="1"/>
  <c r="HD2493" i="1"/>
  <c r="AH2494" i="1"/>
  <c r="AI2494" i="1"/>
  <c r="AJ2494" i="1"/>
  <c r="HB2494" i="1"/>
  <c r="HC2494" i="1"/>
  <c r="HD2494" i="1"/>
  <c r="AH2495" i="1"/>
  <c r="AI2495" i="1"/>
  <c r="AJ2495" i="1"/>
  <c r="HB2495" i="1"/>
  <c r="HC2495" i="1"/>
  <c r="HD2495" i="1"/>
  <c r="AH2496" i="1"/>
  <c r="AI2496" i="1"/>
  <c r="AJ2496" i="1"/>
  <c r="HB2496" i="1"/>
  <c r="HC2496" i="1"/>
  <c r="HD2496" i="1"/>
  <c r="AH2497" i="1"/>
  <c r="AI2497" i="1"/>
  <c r="AJ2497" i="1"/>
  <c r="HB2497" i="1"/>
  <c r="HC2497" i="1"/>
  <c r="HD2497" i="1"/>
  <c r="AH2498" i="1"/>
  <c r="AI2498" i="1"/>
  <c r="AJ2498" i="1"/>
  <c r="HB2498" i="1"/>
  <c r="HC2498" i="1"/>
  <c r="HD2498" i="1"/>
  <c r="AH2499" i="1"/>
  <c r="AI2499" i="1"/>
  <c r="AJ2499" i="1"/>
  <c r="HB2499" i="1"/>
  <c r="HC2499" i="1"/>
  <c r="HD2499" i="1"/>
  <c r="AH2500" i="1"/>
  <c r="AI2500" i="1"/>
  <c r="AJ2500" i="1"/>
  <c r="HB2500" i="1"/>
  <c r="HC2500" i="1"/>
  <c r="HD2500" i="1"/>
  <c r="AH2501" i="1"/>
  <c r="AI2501" i="1"/>
  <c r="AJ2501" i="1"/>
  <c r="HB2501" i="1"/>
  <c r="HC2501" i="1"/>
  <c r="HD2501" i="1"/>
  <c r="AH2502" i="1"/>
  <c r="AI2502" i="1"/>
  <c r="AJ2502" i="1"/>
  <c r="HB2502" i="1"/>
  <c r="HC2502" i="1"/>
  <c r="HD2502" i="1"/>
  <c r="AH2503" i="1"/>
  <c r="AI2503" i="1"/>
  <c r="AJ2503" i="1"/>
  <c r="HB2503" i="1"/>
  <c r="HC2503" i="1"/>
  <c r="HD2503" i="1"/>
  <c r="AH2504" i="1"/>
  <c r="AI2504" i="1"/>
  <c r="AJ2504" i="1"/>
  <c r="HB2504" i="1"/>
  <c r="HC2504" i="1"/>
  <c r="HD2504" i="1"/>
  <c r="AH2505" i="1"/>
  <c r="AI2505" i="1"/>
  <c r="AJ2505" i="1"/>
  <c r="HB2505" i="1"/>
  <c r="HC2505" i="1"/>
  <c r="HD2505" i="1"/>
  <c r="AH2506" i="1"/>
  <c r="AI2506" i="1"/>
  <c r="AJ2506" i="1"/>
  <c r="HB2506" i="1"/>
  <c r="HC2506" i="1"/>
  <c r="HD2506" i="1"/>
  <c r="AH2507" i="1"/>
  <c r="AI2507" i="1"/>
  <c r="AJ2507" i="1"/>
  <c r="HB2507" i="1"/>
  <c r="HC2507" i="1"/>
  <c r="HD2507" i="1"/>
  <c r="AH2508" i="1"/>
  <c r="AI2508" i="1"/>
  <c r="AJ2508" i="1"/>
  <c r="HB2508" i="1"/>
  <c r="HC2508" i="1"/>
  <c r="HD2508" i="1"/>
  <c r="AH2509" i="1"/>
  <c r="AI2509" i="1"/>
  <c r="AJ2509" i="1"/>
  <c r="HB2509" i="1"/>
  <c r="HC2509" i="1"/>
  <c r="HD2509" i="1"/>
  <c r="AH2510" i="1"/>
  <c r="AI2510" i="1"/>
  <c r="AJ2510" i="1"/>
  <c r="HB2510" i="1"/>
  <c r="HC2510" i="1"/>
  <c r="HD2510" i="1"/>
  <c r="AH2511" i="1"/>
  <c r="AI2511" i="1"/>
  <c r="AJ2511" i="1"/>
  <c r="HB2511" i="1"/>
  <c r="HC2511" i="1"/>
  <c r="HD2511" i="1"/>
  <c r="AH2512" i="1"/>
  <c r="AI2512" i="1"/>
  <c r="AJ2512" i="1"/>
  <c r="HB2512" i="1"/>
  <c r="HC2512" i="1"/>
  <c r="HD2512" i="1"/>
  <c r="AH2513" i="1"/>
  <c r="AI2513" i="1"/>
  <c r="AJ2513" i="1"/>
  <c r="HB2513" i="1"/>
  <c r="HC2513" i="1"/>
  <c r="HD2513" i="1"/>
  <c r="AH2514" i="1"/>
  <c r="AI2514" i="1"/>
  <c r="AJ2514" i="1"/>
  <c r="HB2514" i="1"/>
  <c r="HC2514" i="1"/>
  <c r="HD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<sst xmlns="http://schemas.openxmlformats.org/spreadsheetml/2006/main" count="736" uniqueCount="159">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</sst>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4" fillId="6" borderId="37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Data!$AL$1882:$AL$3571</c:f>
              <c:numCache>
                <c:formatCode>_ * #\ ##0.00_ ;_ * \-#\ ##0.00_ ;_ * "-"??_ ;_ @_ </c:formatCode>
                <c:ptCount val="1676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Data!$Q$1882:$Q$3571</c:f>
              <c:numCache>
                <c:formatCode>_ * #\ ##0.00_ ;_ * \-#\ ##0.00_ ;_ * "-"??_ ;_ @_ </c:formatCode>
                <c:ptCount val="1676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Data!$HC$1882:$HC$3571</c:f>
              <c:numCache>
                <c:formatCode>_ * #\ ##0.00_ ;_ * \-#\ ##0.00_ ;_ * "-"??_ ;_ @_ </c:formatCode>
                <c:ptCount val="1676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  <c:pt idx="1627">
                  <c:v>5412.66</c:v>
                </c:pt>
                <c:pt idx="1628">
                  <c:v>5489.29</c:v>
                </c:pt>
                <c:pt idx="1629">
                  <c:v>5550.4</c:v>
                </c:pt>
                <c:pt idx="1630">
                  <c:v>5575.62</c:v>
                </c:pt>
                <c:pt idx="1631">
                  <c:v>5553.3099999999995</c:v>
                </c:pt>
                <c:pt idx="1632">
                  <c:v>5506.75</c:v>
                </c:pt>
                <c:pt idx="1633">
                  <c:v>5506.75</c:v>
                </c:pt>
                <c:pt idx="1634">
                  <c:v>5523.24</c:v>
                </c:pt>
                <c:pt idx="1635">
                  <c:v>5458.25</c:v>
                </c:pt>
                <c:pt idx="1636">
                  <c:v>5486.38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Data!$HD$1882:$HD$3571</c:f>
              <c:numCache>
                <c:formatCode>_ * #\ ##0.00_ ;_ * \-#\ ##0.00_ ;_ * "-"??_ ;_ @_ </c:formatCode>
                <c:ptCount val="1676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Data!$A$2412:$A$3571</c:f>
              <c:numCache>
                <c:formatCode>d\-mmm\-yy</c:formatCode>
                <c:ptCount val="1151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</c:numCache>
            </c:numRef>
          </c:cat>
          <c:val>
            <c:numRef>
              <c:f>Data!$HK$2412:$HK$3571</c:f>
              <c:numCache>
                <c:formatCode>_ * #\ ##0.00_ ;_ * \-#\ ##0.00_ ;_ * "-"??_ ;_ @_ </c:formatCode>
                <c:ptCount val="1151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Data!$J$1882:$J$3571</c:f>
              <c:numCache>
                <c:formatCode>_ * #\ ##0.00_ ;_ * \-#\ ##0.00_ ;_ * "-"??_ ;_ @_ </c:formatCode>
                <c:ptCount val="1676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Data!$P$1882:$P$3571</c:f>
              <c:numCache>
                <c:formatCode>_ * #\ ##0.00_ ;_ * \-#\ ##0.00_ ;_ * "-"??_ ;_ @_ </c:formatCode>
                <c:ptCount val="1676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Data!$V$1882:$V$3571</c:f>
              <c:numCache>
                <c:formatCode>_ * #\ ##0.00_ ;_ * \-#\ ##0.00_ ;_ * "-"??_ ;_ @_ </c:formatCode>
                <c:ptCount val="1676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Data!$AB$1882:$AB$33571</c:f>
              <c:numCache>
                <c:formatCode>_ * #\ ##0.00_ ;_ * \-#\ ##0.00_ ;_ * "-"??_ ;_ @_ </c:formatCode>
                <c:ptCount val="31676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  <c:pt idx="1630">
                  <c:v>6616.84</c:v>
                </c:pt>
                <c:pt idx="1631">
                  <c:v>6754.33</c:v>
                </c:pt>
                <c:pt idx="1632">
                  <c:v>6785.74</c:v>
                </c:pt>
                <c:pt idx="1633">
                  <c:v>6717.22</c:v>
                </c:pt>
                <c:pt idx="1634">
                  <c:v>6711.51</c:v>
                </c:pt>
                <c:pt idx="1635">
                  <c:v>6705.8</c:v>
                </c:pt>
                <c:pt idx="1636">
                  <c:v>6654.42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71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Data!$J$1882:$J$3571</c:f>
              <c:numCache>
                <c:formatCode>_ * #\ ##0.00_ ;_ * \-#\ ##0.00_ ;_ * "-"??_ ;_ @_ </c:formatCode>
                <c:ptCount val="1676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Data!$K$1882:$K$3571</c:f>
              <c:numCache>
                <c:formatCode>_ * #\ ##0.00_ ;_ * \-#\ ##0.00_ ;_ * "-"??_ ;_ @_ </c:formatCode>
                <c:ptCount val="1676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Data!$HB$4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Data!$HB$1882:$HB$3571</c:f>
              <c:numCache>
                <c:formatCode>_ * #\ ##0.00_ ;_ * \-#\ ##0.00_ ;_ * "-"??_ ;_ @_ </c:formatCode>
                <c:ptCount val="1676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Data!$E$1882:$E$3571</c:f>
              <c:numCache>
                <c:formatCode>_ * #\ ##0.00_ ;_ * \-#\ ##0.00_ ;_ * "-"??_ ;_ @_ </c:formatCode>
                <c:ptCount val="1676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Data!$HB$4:$HB$7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Data!$HB$1882:$HB$3571</c:f>
              <c:numCache>
                <c:formatCode>_ * #\ ##0.00_ ;_ * \-#\ ##0.00_ ;_ * "-"??_ ;_ @_ </c:formatCode>
                <c:ptCount val="1676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Data!$P$1882:$P$3571</c:f>
              <c:numCache>
                <c:formatCode>_ * #\ ##0.00_ ;_ * \-#\ ##0.00_ ;_ * "-"??_ ;_ @_ </c:formatCode>
                <c:ptCount val="1676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Data!$T$1882:$T$3571</c:f>
              <c:numCache>
                <c:formatCode>_ * #\ ##0.00_ ;_ * \-#\ ##0.00_ ;_ * "-"??_ ;_ @_ </c:formatCode>
                <c:ptCount val="1676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Data!$H$1882:$H$3571</c:f>
              <c:numCache>
                <c:formatCode>_ * #\ ##0.00_ ;_ * \-#\ ##0.00_ ;_ * "-"??_ ;_ @_ </c:formatCode>
                <c:ptCount val="1676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Data!$N$1882:$N$3571</c:f>
              <c:numCache>
                <c:formatCode>_ * #\ ##0.00_ ;_ * \-#\ ##0.00_ ;_ * "-"??_ ;_ @_ </c:formatCode>
                <c:ptCount val="1676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Data!$HE$4:$HE$7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Data!$A$2360:$A$3571</c:f>
              <c:numCache>
                <c:formatCode>d\-mmm\-yy</c:formatCode>
                <c:ptCount val="1198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</c:numCache>
            </c:numRef>
          </c:cat>
          <c:val>
            <c:numRef>
              <c:f>Data!$HE$2360:$HE$3571</c:f>
              <c:numCache>
                <c:formatCode>_ * #\ ##0.00_ ;_ * \-#\ ##0.00_ ;_ * "-"??_ ;_ @_ </c:formatCode>
                <c:ptCount val="1198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Data!$HF$4:$HF$7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Data!$A$2360:$A$3571</c:f>
              <c:numCache>
                <c:formatCode>d\-mmm\-yy</c:formatCode>
                <c:ptCount val="1198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</c:numCache>
            </c:numRef>
          </c:cat>
          <c:val>
            <c:numRef>
              <c:f>Data!$HF$2360:$HF$3571</c:f>
              <c:numCache>
                <c:formatCode>_ * #\ ##0.00_ ;_ * \-#\ ##0.00_ ;_ * "-"??_ ;_ @_ </c:formatCode>
                <c:ptCount val="1198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Data!$AL$1882:$AL$3571</c:f>
              <c:numCache>
                <c:formatCode>_ * #\ ##0.00_ ;_ * \-#\ ##0.00_ ;_ * "-"??_ ;_ @_ </c:formatCode>
                <c:ptCount val="1676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10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932706" cy="50351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7519516" cy="5116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3875"/>
  <sheetViews>
    <sheetView tabSelected="1" zoomScale="110" zoomScaleNormal="110" workbookViewId="0">
      <pane xSplit="1" ySplit="7" topLeftCell="B3527" activePane="bottomRight" state="frozen"/>
      <selection pane="topRight" activeCell="B1" sqref="B1"/>
      <selection pane="bottomLeft" activeCell="A9" sqref="A9"/>
      <selection pane="bottomRight" activeCell="B3532" sqref="B3532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hidden="1" customWidth="1"/>
    <col min="169" max="169" width="11.28515625" style="27" hidden="1" customWidth="1"/>
    <col min="170" max="170" width="11.28515625" style="8" hidden="1" customWidth="1"/>
    <col min="171" max="171" width="11.28515625" style="41" customWidth="1"/>
    <col min="172" max="172" width="11.28515625" style="8" customWidth="1"/>
    <col min="173" max="173" width="11.28515625" style="41" customWidth="1"/>
    <col min="174" max="174" width="11.28515625" style="8" customWidth="1"/>
    <col min="175" max="175" width="11.28515625" style="41" customWidth="1"/>
    <col min="176" max="176" width="11.28515625" style="8" customWidth="1"/>
    <col min="177" max="178" width="11.28515625" style="41" customWidth="1"/>
    <col min="179" max="179" width="12.42578125" style="12" customWidth="1"/>
    <col min="180" max="180" width="12.7109375" style="3" customWidth="1"/>
    <col min="181" max="181" width="12.28515625" style="2" hidden="1" customWidth="1"/>
    <col min="182" max="183" width="11.28515625" style="2" hidden="1" customWidth="1"/>
    <col min="184" max="189" width="11.28515625" style="13" hidden="1" customWidth="1"/>
    <col min="190" max="190" width="0.28515625" style="13" hidden="1" customWidth="1"/>
    <col min="191" max="191" width="8.7109375" style="13" hidden="1" customWidth="1"/>
    <col min="192" max="192" width="9.85546875" style="13" hidden="1" customWidth="1"/>
    <col min="193" max="193" width="13.7109375" style="13" hidden="1" customWidth="1"/>
    <col min="194" max="194" width="0.140625" style="13" hidden="1" customWidth="1"/>
    <col min="195" max="207" width="11.28515625" style="13" hidden="1" customWidth="1"/>
    <col min="208" max="209" width="11.28515625" style="13" customWidth="1"/>
    <col min="210" max="210" width="10.5703125" style="12" customWidth="1"/>
    <col min="211" max="211" width="11" style="2" customWidth="1"/>
    <col min="212" max="212" width="10.28515625" style="3" customWidth="1"/>
    <col min="213" max="213" width="10" style="2" bestFit="1" customWidth="1"/>
    <col min="214" max="214" width="10.85546875" style="2" bestFit="1" customWidth="1"/>
    <col min="215" max="215" width="14.85546875" style="2" customWidth="1"/>
    <col min="216" max="216" width="15.140625" style="2" customWidth="1"/>
    <col min="217" max="217" width="9.42578125" style="12" bestFit="1" customWidth="1"/>
    <col min="218" max="218" width="9.42578125" style="3" bestFit="1" customWidth="1"/>
    <col min="219" max="219" width="11.28515625" style="12" customWidth="1"/>
    <col min="220" max="16384" width="8.85546875" style="1"/>
  </cols>
  <sheetData>
    <row r="1" spans="1:219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W1" s="2"/>
      <c r="FX1" s="2"/>
      <c r="HB1" s="2"/>
      <c r="HD1" s="2"/>
      <c r="HI1" s="2"/>
      <c r="HJ1" s="2"/>
      <c r="HK1" s="2"/>
    </row>
    <row r="2" spans="1:219" s="2" customFormat="1" ht="31.9" customHeight="1" x14ac:dyDescent="0.25">
      <c r="A2" s="225" t="s">
        <v>75</v>
      </c>
      <c r="B2" s="130" t="s">
        <v>1</v>
      </c>
      <c r="C2" s="228" t="s">
        <v>15</v>
      </c>
      <c r="D2" s="245" t="s">
        <v>79</v>
      </c>
      <c r="E2" s="246"/>
      <c r="F2" s="246"/>
      <c r="G2" s="246"/>
      <c r="H2" s="246"/>
      <c r="I2" s="246"/>
      <c r="J2" s="234" t="s">
        <v>2</v>
      </c>
      <c r="K2" s="235"/>
      <c r="L2" s="235"/>
      <c r="M2" s="235"/>
      <c r="N2" s="235"/>
      <c r="O2" s="236"/>
      <c r="P2" s="234" t="s">
        <v>3</v>
      </c>
      <c r="Q2" s="235"/>
      <c r="R2" s="235"/>
      <c r="S2" s="235"/>
      <c r="T2" s="235"/>
      <c r="U2" s="236"/>
      <c r="V2" s="234" t="s">
        <v>136</v>
      </c>
      <c r="W2" s="235"/>
      <c r="X2" s="235"/>
      <c r="Y2" s="235"/>
      <c r="Z2" s="235"/>
      <c r="AA2" s="236"/>
      <c r="AB2" s="234" t="s">
        <v>137</v>
      </c>
      <c r="AC2" s="235"/>
      <c r="AD2" s="235"/>
      <c r="AE2" s="235"/>
      <c r="AF2" s="235"/>
      <c r="AG2" s="244"/>
      <c r="AH2" s="237" t="s">
        <v>108</v>
      </c>
      <c r="AI2" s="241" t="s">
        <v>109</v>
      </c>
      <c r="AJ2" s="231" t="s">
        <v>110</v>
      </c>
      <c r="AK2" s="125"/>
      <c r="AL2" s="234" t="s">
        <v>4</v>
      </c>
      <c r="AM2" s="235"/>
      <c r="AN2" s="235"/>
      <c r="AO2" s="235"/>
      <c r="AP2" s="235"/>
      <c r="AQ2" s="236"/>
      <c r="AR2" s="234" t="s">
        <v>149</v>
      </c>
      <c r="AS2" s="235"/>
      <c r="AT2" s="235"/>
      <c r="AU2" s="235"/>
      <c r="AV2" s="235"/>
      <c r="AW2" s="244"/>
      <c r="AX2" s="126"/>
      <c r="AY2" s="126"/>
      <c r="AZ2" s="126"/>
      <c r="BA2" s="126"/>
      <c r="BB2" s="126"/>
      <c r="BC2" s="127"/>
      <c r="BD2" s="127"/>
      <c r="BE2" s="214" t="s">
        <v>15</v>
      </c>
      <c r="BF2" s="127"/>
      <c r="BG2" s="127"/>
      <c r="BH2" s="214" t="s">
        <v>15</v>
      </c>
      <c r="BI2" s="127"/>
      <c r="BJ2" s="209" t="s">
        <v>86</v>
      </c>
      <c r="BK2" s="210"/>
      <c r="BL2" s="210"/>
      <c r="BM2" s="210"/>
      <c r="BN2" s="127"/>
      <c r="BO2" s="209" t="s">
        <v>88</v>
      </c>
      <c r="BP2" s="210"/>
      <c r="BQ2" s="210"/>
      <c r="BR2" s="210"/>
      <c r="BS2" s="127"/>
      <c r="BT2" s="127"/>
      <c r="BU2" s="209" t="s">
        <v>95</v>
      </c>
      <c r="BV2" s="210"/>
      <c r="BW2" s="210"/>
      <c r="BX2" s="210"/>
      <c r="BY2" s="127"/>
      <c r="BZ2" s="214" t="s">
        <v>15</v>
      </c>
      <c r="CA2" s="209" t="s">
        <v>94</v>
      </c>
      <c r="CB2" s="210"/>
      <c r="CC2" s="210"/>
      <c r="CD2" s="210"/>
      <c r="CE2" s="121"/>
      <c r="CF2" s="209" t="s">
        <v>96</v>
      </c>
      <c r="CG2" s="210"/>
      <c r="CH2" s="210"/>
      <c r="CI2" s="210"/>
      <c r="CJ2" s="209" t="s">
        <v>98</v>
      </c>
      <c r="CK2" s="210"/>
      <c r="CL2" s="210"/>
      <c r="CM2" s="210"/>
      <c r="CN2" s="209" t="s">
        <v>101</v>
      </c>
      <c r="CO2" s="210"/>
      <c r="CP2" s="210"/>
      <c r="CQ2" s="210"/>
      <c r="CR2" s="209" t="s">
        <v>102</v>
      </c>
      <c r="CS2" s="210"/>
      <c r="CT2" s="210"/>
      <c r="CU2" s="210"/>
      <c r="CV2" s="120"/>
      <c r="CW2" s="209" t="s">
        <v>93</v>
      </c>
      <c r="CX2" s="209"/>
      <c r="CY2" s="209" t="s">
        <v>102</v>
      </c>
      <c r="CZ2" s="210"/>
      <c r="DA2" s="210"/>
      <c r="DB2" s="210"/>
      <c r="DC2" s="209" t="s">
        <v>105</v>
      </c>
      <c r="DD2" s="210"/>
      <c r="DE2" s="210"/>
      <c r="DF2" s="210"/>
      <c r="DG2" s="209" t="s">
        <v>106</v>
      </c>
      <c r="DH2" s="210"/>
      <c r="DI2" s="210"/>
      <c r="DJ2" s="210"/>
      <c r="DK2" s="209" t="s">
        <v>107</v>
      </c>
      <c r="DL2" s="210"/>
      <c r="DM2" s="210"/>
      <c r="DN2" s="210"/>
      <c r="DO2" s="209" t="s">
        <v>117</v>
      </c>
      <c r="DP2" s="210"/>
      <c r="DQ2" s="210"/>
      <c r="DR2" s="210"/>
      <c r="DS2" s="209" t="s">
        <v>118</v>
      </c>
      <c r="DT2" s="210"/>
      <c r="DU2" s="210"/>
      <c r="DV2" s="210"/>
      <c r="DW2" s="209" t="s">
        <v>120</v>
      </c>
      <c r="DX2" s="210"/>
      <c r="DY2" s="210"/>
      <c r="DZ2" s="210"/>
      <c r="EA2" s="209" t="s">
        <v>122</v>
      </c>
      <c r="EB2" s="210"/>
      <c r="EC2" s="210"/>
      <c r="ED2" s="210"/>
      <c r="EE2" s="209" t="s">
        <v>125</v>
      </c>
      <c r="EF2" s="210"/>
      <c r="EG2" s="210"/>
      <c r="EH2" s="210"/>
      <c r="EI2" s="209" t="s">
        <v>132</v>
      </c>
      <c r="EJ2" s="210"/>
      <c r="EK2" s="210"/>
      <c r="EL2" s="210"/>
      <c r="EM2" s="209" t="s">
        <v>133</v>
      </c>
      <c r="EN2" s="210"/>
      <c r="EO2" s="210"/>
      <c r="EP2" s="210"/>
      <c r="EQ2" s="209" t="s">
        <v>135</v>
      </c>
      <c r="ER2" s="210"/>
      <c r="ES2" s="210"/>
      <c r="ET2" s="210"/>
      <c r="EU2" s="209" t="s">
        <v>138</v>
      </c>
      <c r="EV2" s="210"/>
      <c r="EW2" s="210"/>
      <c r="EX2" s="210"/>
      <c r="EY2" s="209" t="s">
        <v>142</v>
      </c>
      <c r="EZ2" s="210"/>
      <c r="FA2" s="210"/>
      <c r="FB2" s="210"/>
      <c r="FC2" s="209" t="s">
        <v>143</v>
      </c>
      <c r="FD2" s="210"/>
      <c r="FE2" s="210"/>
      <c r="FF2" s="210"/>
      <c r="FG2" s="201" t="s">
        <v>145</v>
      </c>
      <c r="FH2" s="202"/>
      <c r="FI2" s="202"/>
      <c r="FJ2" s="260"/>
      <c r="FK2" s="201" t="s">
        <v>147</v>
      </c>
      <c r="FL2" s="202"/>
      <c r="FM2" s="202"/>
      <c r="FN2" s="203"/>
      <c r="FO2" s="201" t="s">
        <v>153</v>
      </c>
      <c r="FP2" s="202"/>
      <c r="FQ2" s="202"/>
      <c r="FR2" s="203"/>
      <c r="FS2" s="201" t="s">
        <v>156</v>
      </c>
      <c r="FT2" s="202"/>
      <c r="FU2" s="202"/>
      <c r="FV2" s="203"/>
      <c r="FW2" s="256" t="s">
        <v>126</v>
      </c>
      <c r="FX2" s="257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3"/>
      <c r="HB2" s="188"/>
      <c r="HC2" s="174"/>
      <c r="HD2" s="23"/>
      <c r="HE2" s="253" t="s">
        <v>111</v>
      </c>
      <c r="HF2" s="254"/>
      <c r="HG2" s="254"/>
      <c r="HH2" s="254"/>
      <c r="HI2" s="254"/>
      <c r="HJ2" s="255"/>
      <c r="HK2" s="198"/>
    </row>
    <row r="3" spans="1:219" s="2" customFormat="1" ht="15.75" thickBot="1" x14ac:dyDescent="0.3">
      <c r="A3" s="226"/>
      <c r="B3" s="131" t="s">
        <v>5</v>
      </c>
      <c r="C3" s="229"/>
      <c r="D3" s="247" t="s">
        <v>6</v>
      </c>
      <c r="E3" s="248"/>
      <c r="F3" s="248"/>
      <c r="G3" s="249"/>
      <c r="H3" s="240" t="s">
        <v>7</v>
      </c>
      <c r="I3" s="240"/>
      <c r="J3" s="221" t="s">
        <v>6</v>
      </c>
      <c r="K3" s="222"/>
      <c r="L3" s="222"/>
      <c r="M3" s="223"/>
      <c r="N3" s="211" t="s">
        <v>7</v>
      </c>
      <c r="O3" s="212"/>
      <c r="P3" s="221" t="s">
        <v>6</v>
      </c>
      <c r="Q3" s="222"/>
      <c r="R3" s="222"/>
      <c r="S3" s="223"/>
      <c r="T3" s="211" t="s">
        <v>7</v>
      </c>
      <c r="U3" s="212"/>
      <c r="V3" s="221" t="s">
        <v>6</v>
      </c>
      <c r="W3" s="222"/>
      <c r="X3" s="222"/>
      <c r="Y3" s="223"/>
      <c r="Z3" s="211" t="s">
        <v>7</v>
      </c>
      <c r="AA3" s="212"/>
      <c r="AB3" s="221" t="s">
        <v>6</v>
      </c>
      <c r="AC3" s="222"/>
      <c r="AD3" s="222"/>
      <c r="AE3" s="223"/>
      <c r="AF3" s="211" t="s">
        <v>7</v>
      </c>
      <c r="AG3" s="224"/>
      <c r="AH3" s="238"/>
      <c r="AI3" s="242"/>
      <c r="AJ3" s="232"/>
      <c r="AK3" s="5"/>
      <c r="AL3" s="221" t="s">
        <v>6</v>
      </c>
      <c r="AM3" s="222"/>
      <c r="AN3" s="222"/>
      <c r="AO3" s="223"/>
      <c r="AP3" s="211" t="s">
        <v>7</v>
      </c>
      <c r="AQ3" s="212"/>
      <c r="AR3" s="221" t="s">
        <v>6</v>
      </c>
      <c r="AS3" s="222"/>
      <c r="AT3" s="222"/>
      <c r="AU3" s="223"/>
      <c r="AV3" s="211" t="s">
        <v>7</v>
      </c>
      <c r="AW3" s="224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15"/>
      <c r="BF3" s="44" t="s">
        <v>8</v>
      </c>
      <c r="BG3" s="44" t="s">
        <v>8</v>
      </c>
      <c r="BH3" s="215"/>
      <c r="BI3" s="44" t="s">
        <v>8</v>
      </c>
      <c r="BJ3" s="213" t="s">
        <v>6</v>
      </c>
      <c r="BK3" s="213"/>
      <c r="BL3" s="213" t="s">
        <v>7</v>
      </c>
      <c r="BM3" s="213"/>
      <c r="BN3" s="44" t="s">
        <v>8</v>
      </c>
      <c r="BO3" s="213" t="s">
        <v>6</v>
      </c>
      <c r="BP3" s="213"/>
      <c r="BQ3" s="213" t="s">
        <v>7</v>
      </c>
      <c r="BR3" s="213"/>
      <c r="BS3" s="44" t="s">
        <v>8</v>
      </c>
      <c r="BT3" s="44" t="s">
        <v>8</v>
      </c>
      <c r="BU3" s="213" t="s">
        <v>6</v>
      </c>
      <c r="BV3" s="213"/>
      <c r="BW3" s="213" t="s">
        <v>7</v>
      </c>
      <c r="BX3" s="213"/>
      <c r="BY3" s="44" t="s">
        <v>8</v>
      </c>
      <c r="BZ3" s="215"/>
      <c r="CA3" s="213" t="s">
        <v>6</v>
      </c>
      <c r="CB3" s="213"/>
      <c r="CC3" s="213" t="s">
        <v>7</v>
      </c>
      <c r="CD3" s="213"/>
      <c r="CE3" s="45" t="s">
        <v>8</v>
      </c>
      <c r="CF3" s="213" t="s">
        <v>6</v>
      </c>
      <c r="CG3" s="213"/>
      <c r="CH3" s="213" t="s">
        <v>7</v>
      </c>
      <c r="CI3" s="213"/>
      <c r="CJ3" s="213" t="s">
        <v>6</v>
      </c>
      <c r="CK3" s="213"/>
      <c r="CL3" s="213" t="s">
        <v>7</v>
      </c>
      <c r="CM3" s="213"/>
      <c r="CN3" s="213" t="s">
        <v>6</v>
      </c>
      <c r="CO3" s="213"/>
      <c r="CP3" s="213" t="s">
        <v>7</v>
      </c>
      <c r="CQ3" s="213"/>
      <c r="CR3" s="213" t="s">
        <v>6</v>
      </c>
      <c r="CS3" s="213"/>
      <c r="CT3" s="220" t="s">
        <v>7</v>
      </c>
      <c r="CU3" s="220"/>
      <c r="CV3" s="21"/>
      <c r="CW3" s="250"/>
      <c r="CX3" s="250"/>
      <c r="CY3" s="213" t="s">
        <v>6</v>
      </c>
      <c r="CZ3" s="213"/>
      <c r="DA3" s="220" t="s">
        <v>7</v>
      </c>
      <c r="DB3" s="220"/>
      <c r="DC3" s="213" t="s">
        <v>6</v>
      </c>
      <c r="DD3" s="213"/>
      <c r="DE3" s="220" t="s">
        <v>7</v>
      </c>
      <c r="DF3" s="220"/>
      <c r="DG3" s="213" t="s">
        <v>6</v>
      </c>
      <c r="DH3" s="213"/>
      <c r="DI3" s="220" t="s">
        <v>7</v>
      </c>
      <c r="DJ3" s="220"/>
      <c r="DK3" s="213" t="s">
        <v>6</v>
      </c>
      <c r="DL3" s="213"/>
      <c r="DM3" s="220" t="s">
        <v>7</v>
      </c>
      <c r="DN3" s="220"/>
      <c r="DO3" s="213" t="s">
        <v>6</v>
      </c>
      <c r="DP3" s="213"/>
      <c r="DQ3" s="220" t="s">
        <v>7</v>
      </c>
      <c r="DR3" s="220"/>
      <c r="DS3" s="220" t="str">
        <f>DK3</f>
        <v>RANDFONTEIN</v>
      </c>
      <c r="DT3" s="220"/>
      <c r="DU3" s="220" t="s">
        <v>7</v>
      </c>
      <c r="DV3" s="220"/>
      <c r="DW3" s="220" t="str">
        <f>DO3</f>
        <v>RANDFONTEIN</v>
      </c>
      <c r="DX3" s="220"/>
      <c r="DY3" s="220" t="s">
        <v>7</v>
      </c>
      <c r="DZ3" s="220"/>
      <c r="EA3" s="220" t="str">
        <f>DS3</f>
        <v>RANDFONTEIN</v>
      </c>
      <c r="EB3" s="220"/>
      <c r="EC3" s="220" t="s">
        <v>7</v>
      </c>
      <c r="ED3" s="220"/>
      <c r="EE3" s="220" t="str">
        <f>DS3</f>
        <v>RANDFONTEIN</v>
      </c>
      <c r="EF3" s="220"/>
      <c r="EG3" s="220" t="s">
        <v>7</v>
      </c>
      <c r="EH3" s="220"/>
      <c r="EI3" s="220" t="str">
        <f>DW3</f>
        <v>RANDFONTEIN</v>
      </c>
      <c r="EJ3" s="220"/>
      <c r="EK3" s="220" t="s">
        <v>7</v>
      </c>
      <c r="EL3" s="220"/>
      <c r="EM3" s="220" t="str">
        <f>EA3</f>
        <v>RANDFONTEIN</v>
      </c>
      <c r="EN3" s="220"/>
      <c r="EO3" s="220" t="s">
        <v>7</v>
      </c>
      <c r="EP3" s="220"/>
      <c r="EQ3" s="220" t="str">
        <f>EE3</f>
        <v>RANDFONTEIN</v>
      </c>
      <c r="ER3" s="220"/>
      <c r="ES3" s="220" t="s">
        <v>7</v>
      </c>
      <c r="ET3" s="220"/>
      <c r="EU3" s="220" t="str">
        <f>EI3</f>
        <v>RANDFONTEIN</v>
      </c>
      <c r="EV3" s="220"/>
      <c r="EW3" s="220" t="s">
        <v>7</v>
      </c>
      <c r="EX3" s="220"/>
      <c r="EY3" s="220" t="str">
        <f>EM3</f>
        <v>RANDFONTEIN</v>
      </c>
      <c r="EZ3" s="220"/>
      <c r="FA3" s="220" t="s">
        <v>7</v>
      </c>
      <c r="FB3" s="220"/>
      <c r="FC3" s="220" t="str">
        <f>EQ3</f>
        <v>RANDFONTEIN</v>
      </c>
      <c r="FD3" s="220"/>
      <c r="FE3" s="220" t="s">
        <v>7</v>
      </c>
      <c r="FF3" s="220"/>
      <c r="FG3" s="204" t="str">
        <f>EU3</f>
        <v>RANDFONTEIN</v>
      </c>
      <c r="FH3" s="205"/>
      <c r="FI3" s="205" t="s">
        <v>7</v>
      </c>
      <c r="FJ3" s="261"/>
      <c r="FK3" s="204" t="str">
        <f>EY3</f>
        <v>RANDFONTEIN</v>
      </c>
      <c r="FL3" s="205"/>
      <c r="FM3" s="205" t="s">
        <v>7</v>
      </c>
      <c r="FN3" s="206"/>
      <c r="FO3" s="204" t="str">
        <f>FC3</f>
        <v>RANDFONTEIN</v>
      </c>
      <c r="FP3" s="205"/>
      <c r="FQ3" s="205" t="s">
        <v>7</v>
      </c>
      <c r="FR3" s="206"/>
      <c r="FS3" s="204" t="str">
        <f>FG3</f>
        <v>RANDFONTEIN</v>
      </c>
      <c r="FT3" s="205"/>
      <c r="FU3" s="205" t="s">
        <v>7</v>
      </c>
      <c r="FV3" s="206"/>
      <c r="FW3" s="258"/>
      <c r="FX3" s="259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184" t="s">
        <v>8</v>
      </c>
      <c r="HB3" s="25"/>
      <c r="HC3" s="119"/>
      <c r="HD3" s="24"/>
      <c r="HE3" s="217" t="str">
        <f>DK3</f>
        <v>RANDFONTEIN</v>
      </c>
      <c r="HF3" s="218"/>
      <c r="HG3" s="218"/>
      <c r="HH3" s="219"/>
      <c r="HI3" s="251" t="str">
        <f>DM3</f>
        <v>DURBAN</v>
      </c>
      <c r="HJ3" s="252"/>
      <c r="HK3" s="199"/>
    </row>
    <row r="4" spans="1:219" s="2" customFormat="1" ht="57.6" customHeight="1" x14ac:dyDescent="0.25">
      <c r="A4" s="226"/>
      <c r="B4" s="132" t="s">
        <v>77</v>
      </c>
      <c r="C4" s="229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8"/>
      <c r="AI4" s="242"/>
      <c r="AJ4" s="232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15"/>
      <c r="BF4" s="50" t="s">
        <v>9</v>
      </c>
      <c r="BG4" s="50" t="s">
        <v>9</v>
      </c>
      <c r="BH4" s="215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15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5" t="s">
        <v>9</v>
      </c>
      <c r="HB4" s="189" t="s">
        <v>78</v>
      </c>
      <c r="HC4" s="119" t="s">
        <v>12</v>
      </c>
      <c r="HD4" s="10" t="s">
        <v>13</v>
      </c>
      <c r="HE4" s="54" t="str">
        <f>DK4</f>
        <v>Invoer</v>
      </c>
      <c r="HF4" s="118" t="str">
        <f>DL4</f>
        <v>Uitvoer</v>
      </c>
      <c r="HG4" s="150" t="s">
        <v>10</v>
      </c>
      <c r="HH4" s="156" t="s">
        <v>11</v>
      </c>
      <c r="HI4" s="192" t="str">
        <f>DM4</f>
        <v>Invoer</v>
      </c>
      <c r="HJ4" s="193" t="str">
        <f>DN4</f>
        <v>Uitvoer</v>
      </c>
      <c r="HK4" s="207" t="s">
        <v>155</v>
      </c>
    </row>
    <row r="5" spans="1:219" s="2" customFormat="1" x14ac:dyDescent="0.25">
      <c r="A5" s="226"/>
      <c r="B5" s="133"/>
      <c r="C5" s="229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8"/>
      <c r="AI5" s="242"/>
      <c r="AJ5" s="232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15"/>
      <c r="BF5" s="50" t="s">
        <v>14</v>
      </c>
      <c r="BG5" s="50" t="s">
        <v>14</v>
      </c>
      <c r="BH5" s="215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15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185" t="s">
        <v>14</v>
      </c>
      <c r="HB5" s="25" t="s">
        <v>17</v>
      </c>
      <c r="HC5" s="119" t="s">
        <v>18</v>
      </c>
      <c r="HD5" s="10" t="s">
        <v>18</v>
      </c>
      <c r="HE5" s="54" t="str">
        <f>DK5</f>
        <v>Pariteit/</v>
      </c>
      <c r="HF5" s="118" t="str">
        <f>DL5</f>
        <v>Pariteit/</v>
      </c>
      <c r="HG5" s="106" t="s">
        <v>150</v>
      </c>
      <c r="HH5" s="111" t="s">
        <v>151</v>
      </c>
      <c r="HI5" s="194" t="str">
        <f>DM5</f>
        <v>Pariteit/</v>
      </c>
      <c r="HJ5" s="177" t="str">
        <f>DN5</f>
        <v>Pariteit/</v>
      </c>
      <c r="HK5" s="207"/>
    </row>
    <row r="6" spans="1:219" s="2" customFormat="1" x14ac:dyDescent="0.25">
      <c r="A6" s="226"/>
      <c r="B6" s="131"/>
      <c r="C6" s="229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8"/>
      <c r="AI6" s="242"/>
      <c r="AJ6" s="232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15"/>
      <c r="BF6" s="57" t="s">
        <v>81</v>
      </c>
      <c r="BG6" s="57" t="s">
        <v>83</v>
      </c>
      <c r="BH6" s="215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15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186" t="s">
        <v>158</v>
      </c>
      <c r="HB6" s="25" t="s">
        <v>27</v>
      </c>
      <c r="HC6" s="119" t="s">
        <v>74</v>
      </c>
      <c r="HD6" s="10" t="s">
        <v>74</v>
      </c>
      <c r="HE6" s="54" t="str">
        <f>DK6</f>
        <v>Import</v>
      </c>
      <c r="HF6" s="118" t="str">
        <f>DL6</f>
        <v>Export</v>
      </c>
      <c r="HG6" s="106" t="s">
        <v>28</v>
      </c>
      <c r="HH6" s="111" t="s">
        <v>28</v>
      </c>
      <c r="HI6" s="194" t="str">
        <f>DM6</f>
        <v>Import</v>
      </c>
      <c r="HJ6" s="177" t="str">
        <f>DN6</f>
        <v>Export</v>
      </c>
      <c r="HK6" s="207"/>
    </row>
    <row r="7" spans="1:219" s="2" customFormat="1" ht="15.75" thickBot="1" x14ac:dyDescent="0.3">
      <c r="A7" s="227"/>
      <c r="B7" s="134"/>
      <c r="C7" s="230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9"/>
      <c r="AI7" s="243"/>
      <c r="AJ7" s="233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16"/>
      <c r="BF7" s="129"/>
      <c r="BG7" s="129"/>
      <c r="BH7" s="216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16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87"/>
      <c r="HB7" s="190" t="s">
        <v>29</v>
      </c>
      <c r="HC7" s="180"/>
      <c r="HD7" s="11"/>
      <c r="HE7" s="181" t="str">
        <f>DK7</f>
        <v>Parity</v>
      </c>
      <c r="HF7" s="191" t="str">
        <f>DL7</f>
        <v>Parity</v>
      </c>
      <c r="HG7" s="107" t="s">
        <v>152</v>
      </c>
      <c r="HH7" s="112" t="s">
        <v>152</v>
      </c>
      <c r="HI7" s="195" t="str">
        <f>DM7</f>
        <v>Parity</v>
      </c>
      <c r="HJ7" s="182" t="str">
        <f>DN7</f>
        <v>Parity</v>
      </c>
      <c r="HK7" s="208"/>
    </row>
    <row r="8" spans="1:219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6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C8" s="2">
        <f t="shared" ref="HC8:HC71" si="27">B8*1.02-390</f>
        <v>2290.56</v>
      </c>
      <c r="HD8" s="3">
        <f t="shared" ref="HD8:HD71" si="28">B8*0.92-160</f>
        <v>2257.7600000000002</v>
      </c>
      <c r="HK8" s="197"/>
    </row>
    <row r="9" spans="1:219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6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C9" s="2">
        <f t="shared" si="27"/>
        <v>2214.06</v>
      </c>
      <c r="HD9" s="3">
        <f t="shared" si="28"/>
        <v>2188.7600000000002</v>
      </c>
      <c r="HK9" s="197"/>
    </row>
    <row r="10" spans="1:219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6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C10" s="2">
        <f t="shared" si="27"/>
        <v>2257.92</v>
      </c>
      <c r="HD10" s="3">
        <f t="shared" si="28"/>
        <v>2228.3200000000002</v>
      </c>
      <c r="HK10" s="197"/>
    </row>
    <row r="11" spans="1:219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6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C11" s="2">
        <f t="shared" si="27"/>
        <v>2258.94</v>
      </c>
      <c r="HD11" s="3">
        <f t="shared" si="28"/>
        <v>2229.2400000000002</v>
      </c>
      <c r="HK11" s="197"/>
    </row>
    <row r="12" spans="1:219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6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C12" s="2">
        <f t="shared" si="27"/>
        <v>2241.6</v>
      </c>
      <c r="HD12" s="3">
        <f t="shared" si="28"/>
        <v>2213.6</v>
      </c>
      <c r="HK12" s="197"/>
    </row>
    <row r="13" spans="1:219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6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C13" s="2">
        <f t="shared" si="27"/>
        <v>2248.7400000000002</v>
      </c>
      <c r="HD13" s="3">
        <f t="shared" si="28"/>
        <v>2220.04</v>
      </c>
      <c r="HK13" s="197"/>
    </row>
    <row r="14" spans="1:219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6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C14" s="2">
        <f t="shared" si="27"/>
        <v>2350.7400000000002</v>
      </c>
      <c r="HD14" s="3">
        <f t="shared" si="28"/>
        <v>2312.04</v>
      </c>
      <c r="HK14" s="197"/>
    </row>
    <row r="15" spans="1:219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6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C15" s="2">
        <f t="shared" si="27"/>
        <v>2315.04</v>
      </c>
      <c r="HD15" s="3">
        <f t="shared" si="28"/>
        <v>2279.84</v>
      </c>
      <c r="HK15" s="197"/>
    </row>
    <row r="16" spans="1:219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6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C16" s="2">
        <f t="shared" si="27"/>
        <v>2344.62</v>
      </c>
      <c r="HD16" s="3">
        <f t="shared" si="28"/>
        <v>2306.52</v>
      </c>
      <c r="HK16" s="197"/>
    </row>
    <row r="17" spans="1:219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6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C17" s="2">
        <f t="shared" si="27"/>
        <v>2310.96</v>
      </c>
      <c r="HD17" s="3">
        <f t="shared" si="28"/>
        <v>2276.1600000000003</v>
      </c>
      <c r="HK17" s="197"/>
    </row>
    <row r="18" spans="1:219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6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C18" s="2">
        <f t="shared" si="27"/>
        <v>2297.7000000000003</v>
      </c>
      <c r="HD18" s="3">
        <f t="shared" si="28"/>
        <v>2264.2000000000003</v>
      </c>
      <c r="HK18" s="197"/>
    </row>
    <row r="19" spans="1:219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6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C19" s="2">
        <f t="shared" si="27"/>
        <v>2330.34</v>
      </c>
      <c r="HD19" s="3">
        <f t="shared" si="28"/>
        <v>2293.6400000000003</v>
      </c>
      <c r="HK19" s="197"/>
    </row>
    <row r="20" spans="1:219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6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C20" s="2">
        <f t="shared" si="27"/>
        <v>2323.2000000000003</v>
      </c>
      <c r="HD20" s="3">
        <f t="shared" si="28"/>
        <v>2287.2000000000003</v>
      </c>
      <c r="HK20" s="197"/>
    </row>
    <row r="21" spans="1:219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6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C21" s="2">
        <f t="shared" si="27"/>
        <v>2301.7800000000002</v>
      </c>
      <c r="HD21" s="3">
        <f t="shared" si="28"/>
        <v>2267.88</v>
      </c>
      <c r="HK21" s="197"/>
    </row>
    <row r="22" spans="1:219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6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C22" s="2">
        <f t="shared" si="27"/>
        <v>2331.36</v>
      </c>
      <c r="HD22" s="3">
        <f t="shared" si="28"/>
        <v>2294.56</v>
      </c>
      <c r="HK22" s="197"/>
    </row>
    <row r="23" spans="1:219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6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C23" s="2">
        <f t="shared" si="27"/>
        <v>2343.6</v>
      </c>
      <c r="HD23" s="3">
        <f t="shared" si="28"/>
        <v>2305.6</v>
      </c>
      <c r="HK23" s="197"/>
    </row>
    <row r="24" spans="1:219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6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C24" s="2">
        <f t="shared" si="27"/>
        <v>2330.34</v>
      </c>
      <c r="HD24" s="3">
        <f t="shared" si="28"/>
        <v>2293.6400000000003</v>
      </c>
      <c r="HK24" s="197"/>
    </row>
    <row r="25" spans="1:219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6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C25" s="2">
        <f t="shared" si="27"/>
        <v>2296.6799999999998</v>
      </c>
      <c r="HD25" s="3">
        <f t="shared" si="28"/>
        <v>2263.2800000000002</v>
      </c>
      <c r="HK25" s="197"/>
    </row>
    <row r="26" spans="1:219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6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C26" s="2">
        <f t="shared" si="27"/>
        <v>2325.2400000000002</v>
      </c>
      <c r="HD26" s="3">
        <f t="shared" si="28"/>
        <v>2289.04</v>
      </c>
      <c r="HK26" s="197"/>
    </row>
    <row r="27" spans="1:219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6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C27" s="2">
        <f t="shared" si="27"/>
        <v>2353.8000000000002</v>
      </c>
      <c r="HD27" s="3">
        <f t="shared" si="28"/>
        <v>2314.8000000000002</v>
      </c>
      <c r="HK27" s="197"/>
    </row>
    <row r="28" spans="1:219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6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C28" s="2">
        <f t="shared" si="27"/>
        <v>2344.62</v>
      </c>
      <c r="HD28" s="3">
        <f t="shared" si="28"/>
        <v>2306.52</v>
      </c>
      <c r="HK28" s="197"/>
    </row>
    <row r="29" spans="1:219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6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C29" s="2">
        <f t="shared" si="27"/>
        <v>2361.96</v>
      </c>
      <c r="HD29" s="3">
        <f t="shared" si="28"/>
        <v>2322.1600000000003</v>
      </c>
      <c r="HK29" s="197"/>
    </row>
    <row r="30" spans="1:219" x14ac:dyDescent="0.25">
      <c r="A30" s="60">
        <v>40484</v>
      </c>
      <c r="B30" s="135">
        <v>2683</v>
      </c>
      <c r="C30" s="40">
        <f t="shared" ref="C30:C93" si="29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6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C30" s="2">
        <f t="shared" si="27"/>
        <v>2346.66</v>
      </c>
      <c r="HD30" s="3">
        <f t="shared" si="28"/>
        <v>2308.36</v>
      </c>
      <c r="HK30" s="197"/>
    </row>
    <row r="31" spans="1:219" x14ac:dyDescent="0.25">
      <c r="A31" s="60">
        <v>40485</v>
      </c>
      <c r="B31" s="135">
        <v>2675</v>
      </c>
      <c r="C31" s="40">
        <f t="shared" si="29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6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C31" s="2">
        <f t="shared" si="27"/>
        <v>2338.5</v>
      </c>
      <c r="HD31" s="3">
        <f t="shared" si="28"/>
        <v>2301</v>
      </c>
      <c r="HK31" s="197"/>
    </row>
    <row r="32" spans="1:219" x14ac:dyDescent="0.25">
      <c r="A32" s="60">
        <v>40486</v>
      </c>
      <c r="B32" s="135">
        <v>2690</v>
      </c>
      <c r="C32" s="40">
        <f t="shared" si="29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6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C32" s="2">
        <f t="shared" si="27"/>
        <v>2353.8000000000002</v>
      </c>
      <c r="HD32" s="3">
        <f t="shared" si="28"/>
        <v>2314.8000000000002</v>
      </c>
      <c r="HK32" s="197"/>
    </row>
    <row r="33" spans="1:219" x14ac:dyDescent="0.25">
      <c r="A33" s="60">
        <v>40487</v>
      </c>
      <c r="B33" s="135">
        <v>2690</v>
      </c>
      <c r="C33" s="40">
        <f t="shared" si="29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6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C33" s="2">
        <f t="shared" si="27"/>
        <v>2353.8000000000002</v>
      </c>
      <c r="HD33" s="3">
        <f t="shared" si="28"/>
        <v>2314.8000000000002</v>
      </c>
      <c r="HK33" s="197"/>
    </row>
    <row r="34" spans="1:219" x14ac:dyDescent="0.25">
      <c r="A34" s="60">
        <v>40490</v>
      </c>
      <c r="B34" s="135">
        <v>2709</v>
      </c>
      <c r="C34" s="40">
        <f t="shared" si="29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6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C34" s="2">
        <f t="shared" si="27"/>
        <v>2373.1799999999998</v>
      </c>
      <c r="HD34" s="3">
        <f t="shared" si="28"/>
        <v>2332.2800000000002</v>
      </c>
      <c r="HK34" s="197"/>
    </row>
    <row r="35" spans="1:219" x14ac:dyDescent="0.25">
      <c r="A35" s="60">
        <v>40491</v>
      </c>
      <c r="B35" s="135">
        <v>2733</v>
      </c>
      <c r="C35" s="40">
        <f t="shared" si="29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6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C35" s="2">
        <f t="shared" si="27"/>
        <v>2397.66</v>
      </c>
      <c r="HD35" s="3">
        <f t="shared" si="28"/>
        <v>2354.36</v>
      </c>
      <c r="HK35" s="197"/>
    </row>
    <row r="36" spans="1:219" x14ac:dyDescent="0.25">
      <c r="A36" s="60">
        <v>40492</v>
      </c>
      <c r="B36" s="135">
        <v>2719</v>
      </c>
      <c r="C36" s="40">
        <f t="shared" si="29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6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C36" s="2">
        <f t="shared" si="27"/>
        <v>2383.38</v>
      </c>
      <c r="HD36" s="3">
        <f t="shared" si="28"/>
        <v>2341.48</v>
      </c>
      <c r="HK36" s="197"/>
    </row>
    <row r="37" spans="1:219" x14ac:dyDescent="0.25">
      <c r="A37" s="60">
        <v>40493</v>
      </c>
      <c r="B37" s="135">
        <v>2720</v>
      </c>
      <c r="C37" s="40">
        <f t="shared" si="29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6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C37" s="2">
        <f t="shared" si="27"/>
        <v>2384.4</v>
      </c>
      <c r="HD37" s="3">
        <f t="shared" si="28"/>
        <v>2342.4</v>
      </c>
      <c r="HK37" s="197"/>
    </row>
    <row r="38" spans="1:219" x14ac:dyDescent="0.25">
      <c r="A38" s="60">
        <v>40494</v>
      </c>
      <c r="B38" s="135">
        <v>2730</v>
      </c>
      <c r="C38" s="40">
        <f t="shared" si="29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6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C38" s="2">
        <f t="shared" si="27"/>
        <v>2394.6</v>
      </c>
      <c r="HD38" s="3">
        <f t="shared" si="28"/>
        <v>2351.6</v>
      </c>
      <c r="HK38" s="197"/>
    </row>
    <row r="39" spans="1:219" x14ac:dyDescent="0.25">
      <c r="A39" s="60">
        <v>40497</v>
      </c>
      <c r="B39" s="135">
        <v>2670</v>
      </c>
      <c r="C39" s="40">
        <f t="shared" si="29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6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C39" s="2">
        <f t="shared" si="27"/>
        <v>2333.4</v>
      </c>
      <c r="HD39" s="3">
        <f t="shared" si="28"/>
        <v>2296.4</v>
      </c>
      <c r="HK39" s="197"/>
    </row>
    <row r="40" spans="1:219" x14ac:dyDescent="0.25">
      <c r="A40" s="60">
        <v>40498</v>
      </c>
      <c r="B40" s="135">
        <v>2662</v>
      </c>
      <c r="C40" s="40">
        <f t="shared" si="29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6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C40" s="2">
        <f t="shared" si="27"/>
        <v>2325.2400000000002</v>
      </c>
      <c r="HD40" s="3">
        <f t="shared" si="28"/>
        <v>2289.04</v>
      </c>
      <c r="HK40" s="197"/>
    </row>
    <row r="41" spans="1:219" x14ac:dyDescent="0.25">
      <c r="A41" s="60">
        <v>40499</v>
      </c>
      <c r="B41" s="135">
        <v>2598</v>
      </c>
      <c r="C41" s="40">
        <f t="shared" si="29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6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C41" s="2">
        <f t="shared" si="27"/>
        <v>2259.96</v>
      </c>
      <c r="HD41" s="3">
        <f t="shared" si="28"/>
        <v>2230.1600000000003</v>
      </c>
      <c r="HK41" s="197"/>
    </row>
    <row r="42" spans="1:219" x14ac:dyDescent="0.25">
      <c r="A42" s="60">
        <v>40500</v>
      </c>
      <c r="B42" s="135">
        <v>2643</v>
      </c>
      <c r="C42" s="40">
        <f t="shared" si="29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6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C42" s="2">
        <f t="shared" si="27"/>
        <v>2305.86</v>
      </c>
      <c r="HD42" s="3">
        <f t="shared" si="28"/>
        <v>2271.56</v>
      </c>
      <c r="HK42" s="197"/>
    </row>
    <row r="43" spans="1:219" x14ac:dyDescent="0.25">
      <c r="A43" s="60">
        <v>40501</v>
      </c>
      <c r="B43" s="135">
        <v>2655</v>
      </c>
      <c r="C43" s="40">
        <f t="shared" si="29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6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C43" s="2">
        <f t="shared" si="27"/>
        <v>2318.1</v>
      </c>
      <c r="HD43" s="3">
        <f t="shared" si="28"/>
        <v>2282.6</v>
      </c>
      <c r="HK43" s="197"/>
    </row>
    <row r="44" spans="1:219" x14ac:dyDescent="0.25">
      <c r="A44" s="60">
        <v>40504</v>
      </c>
      <c r="B44" s="135">
        <v>2665</v>
      </c>
      <c r="C44" s="40">
        <f t="shared" si="29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6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C44" s="2">
        <f t="shared" si="27"/>
        <v>2328.3000000000002</v>
      </c>
      <c r="HD44" s="3">
        <f t="shared" si="28"/>
        <v>2291.8000000000002</v>
      </c>
      <c r="HK44" s="197"/>
    </row>
    <row r="45" spans="1:219" x14ac:dyDescent="0.25">
      <c r="A45" s="60">
        <v>40505</v>
      </c>
      <c r="B45" s="135">
        <v>2660</v>
      </c>
      <c r="C45" s="40">
        <f t="shared" si="29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6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C45" s="2">
        <f t="shared" si="27"/>
        <v>2323.2000000000003</v>
      </c>
      <c r="HD45" s="3">
        <f t="shared" si="28"/>
        <v>2287.2000000000003</v>
      </c>
      <c r="HK45" s="197"/>
    </row>
    <row r="46" spans="1:219" x14ac:dyDescent="0.25">
      <c r="A46" s="60">
        <v>40506</v>
      </c>
      <c r="B46" s="135">
        <v>2678</v>
      </c>
      <c r="C46" s="40">
        <f t="shared" si="29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6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C46" s="2">
        <f t="shared" si="27"/>
        <v>2341.56</v>
      </c>
      <c r="HD46" s="3">
        <f t="shared" si="28"/>
        <v>2303.7600000000002</v>
      </c>
      <c r="HK46" s="197"/>
    </row>
    <row r="47" spans="1:219" x14ac:dyDescent="0.25">
      <c r="A47" s="60">
        <v>40507</v>
      </c>
      <c r="B47" s="135">
        <v>2647</v>
      </c>
      <c r="C47" s="40">
        <f t="shared" si="29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6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C47" s="2">
        <f t="shared" si="27"/>
        <v>2309.94</v>
      </c>
      <c r="HD47" s="3">
        <f t="shared" si="28"/>
        <v>2275.2400000000002</v>
      </c>
      <c r="HK47" s="197"/>
    </row>
    <row r="48" spans="1:219" x14ac:dyDescent="0.25">
      <c r="A48" s="60">
        <v>40508</v>
      </c>
      <c r="B48" s="135">
        <v>2662</v>
      </c>
      <c r="C48" s="40">
        <f t="shared" si="29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6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C48" s="2">
        <f t="shared" si="27"/>
        <v>2325.2400000000002</v>
      </c>
      <c r="HD48" s="3">
        <f t="shared" si="28"/>
        <v>2289.04</v>
      </c>
      <c r="HK48" s="197"/>
    </row>
    <row r="49" spans="1:219" x14ac:dyDescent="0.25">
      <c r="A49" s="60">
        <v>40511</v>
      </c>
      <c r="B49" s="135">
        <v>2687</v>
      </c>
      <c r="C49" s="40">
        <f t="shared" si="29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6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C49" s="2">
        <f t="shared" si="27"/>
        <v>2350.7400000000002</v>
      </c>
      <c r="HD49" s="3">
        <f t="shared" si="28"/>
        <v>2312.04</v>
      </c>
      <c r="HK49" s="197"/>
    </row>
    <row r="50" spans="1:219" x14ac:dyDescent="0.25">
      <c r="A50" s="60">
        <v>40512</v>
      </c>
      <c r="B50" s="135">
        <v>2682</v>
      </c>
      <c r="C50" s="40">
        <f t="shared" si="29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6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C50" s="2">
        <f t="shared" si="27"/>
        <v>2345.64</v>
      </c>
      <c r="HD50" s="3">
        <f t="shared" si="28"/>
        <v>2307.44</v>
      </c>
      <c r="HK50" s="197"/>
    </row>
    <row r="51" spans="1:219" x14ac:dyDescent="0.25">
      <c r="A51" s="60">
        <v>40513</v>
      </c>
      <c r="B51" s="135">
        <v>2698</v>
      </c>
      <c r="C51" s="40">
        <f t="shared" si="29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6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C51" s="2">
        <f t="shared" si="27"/>
        <v>2361.96</v>
      </c>
      <c r="HD51" s="3">
        <f t="shared" si="28"/>
        <v>2322.1600000000003</v>
      </c>
      <c r="HK51" s="197"/>
    </row>
    <row r="52" spans="1:219" x14ac:dyDescent="0.25">
      <c r="A52" s="60">
        <v>40514</v>
      </c>
      <c r="B52" s="135">
        <v>2745</v>
      </c>
      <c r="C52" s="40">
        <f t="shared" si="29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6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C52" s="2">
        <f t="shared" si="27"/>
        <v>2409.9</v>
      </c>
      <c r="HD52" s="3">
        <f t="shared" si="28"/>
        <v>2365.4</v>
      </c>
      <c r="HK52" s="197"/>
    </row>
    <row r="53" spans="1:219" x14ac:dyDescent="0.25">
      <c r="A53" s="60">
        <v>40515</v>
      </c>
      <c r="B53" s="135">
        <v>2765</v>
      </c>
      <c r="C53" s="40">
        <f t="shared" si="29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6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C53" s="2">
        <f t="shared" si="27"/>
        <v>2430.3000000000002</v>
      </c>
      <c r="HD53" s="3">
        <f t="shared" si="28"/>
        <v>2383.8000000000002</v>
      </c>
      <c r="HK53" s="197"/>
    </row>
    <row r="54" spans="1:219" x14ac:dyDescent="0.25">
      <c r="A54" s="60">
        <v>40518</v>
      </c>
      <c r="B54" s="135">
        <v>2810</v>
      </c>
      <c r="C54" s="40">
        <f t="shared" si="29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6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C54" s="2">
        <f t="shared" si="27"/>
        <v>2476.2000000000003</v>
      </c>
      <c r="HD54" s="3">
        <f t="shared" si="28"/>
        <v>2425.2000000000003</v>
      </c>
      <c r="HK54" s="197"/>
    </row>
    <row r="55" spans="1:219" x14ac:dyDescent="0.25">
      <c r="A55" s="60">
        <v>40519</v>
      </c>
      <c r="B55" s="135">
        <v>2811</v>
      </c>
      <c r="C55" s="40">
        <f t="shared" si="29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6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C55" s="2">
        <f t="shared" si="27"/>
        <v>2477.2200000000003</v>
      </c>
      <c r="HD55" s="3">
        <f t="shared" si="28"/>
        <v>2426.12</v>
      </c>
      <c r="HK55" s="197"/>
    </row>
    <row r="56" spans="1:219" x14ac:dyDescent="0.25">
      <c r="A56" s="60">
        <v>40520</v>
      </c>
      <c r="B56" s="135">
        <v>2790</v>
      </c>
      <c r="C56" s="40">
        <f t="shared" si="29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6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C56" s="2">
        <f t="shared" si="27"/>
        <v>2455.8000000000002</v>
      </c>
      <c r="HD56" s="3">
        <f t="shared" si="28"/>
        <v>2406.8000000000002</v>
      </c>
      <c r="HK56" s="197"/>
    </row>
    <row r="57" spans="1:219" x14ac:dyDescent="0.25">
      <c r="A57" s="60">
        <v>40521</v>
      </c>
      <c r="B57" s="135">
        <v>2821</v>
      </c>
      <c r="C57" s="40">
        <f t="shared" si="29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6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C57" s="2">
        <f t="shared" si="27"/>
        <v>2487.42</v>
      </c>
      <c r="HD57" s="3">
        <f t="shared" si="28"/>
        <v>2435.3200000000002</v>
      </c>
      <c r="HK57" s="197"/>
    </row>
    <row r="58" spans="1:219" x14ac:dyDescent="0.25">
      <c r="A58" s="60">
        <v>40522</v>
      </c>
      <c r="B58" s="135">
        <v>2810</v>
      </c>
      <c r="C58" s="40">
        <f t="shared" si="29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6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C58" s="2">
        <f t="shared" si="27"/>
        <v>2476.2000000000003</v>
      </c>
      <c r="HD58" s="3">
        <f t="shared" si="28"/>
        <v>2425.2000000000003</v>
      </c>
      <c r="HK58" s="197"/>
    </row>
    <row r="59" spans="1:219" x14ac:dyDescent="0.25">
      <c r="A59" s="60">
        <v>40525</v>
      </c>
      <c r="B59" s="135">
        <v>2806</v>
      </c>
      <c r="C59" s="40">
        <f t="shared" si="29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6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C59" s="2">
        <f t="shared" si="27"/>
        <v>2472.12</v>
      </c>
      <c r="HD59" s="3">
        <f t="shared" si="28"/>
        <v>2421.52</v>
      </c>
      <c r="HK59" s="197"/>
    </row>
    <row r="60" spans="1:219" x14ac:dyDescent="0.25">
      <c r="A60" s="60">
        <v>40526</v>
      </c>
      <c r="B60" s="135">
        <v>2818</v>
      </c>
      <c r="C60" s="40">
        <f t="shared" si="29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6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C60" s="2">
        <f t="shared" si="27"/>
        <v>2484.36</v>
      </c>
      <c r="HD60" s="3">
        <f t="shared" si="28"/>
        <v>2432.56</v>
      </c>
      <c r="HK60" s="197"/>
    </row>
    <row r="61" spans="1:219" x14ac:dyDescent="0.25">
      <c r="A61" s="60">
        <v>40527</v>
      </c>
      <c r="B61" s="135">
        <v>2804</v>
      </c>
      <c r="C61" s="40">
        <f t="shared" si="29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6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C61" s="2">
        <f t="shared" si="27"/>
        <v>2470.08</v>
      </c>
      <c r="HD61" s="3">
        <f t="shared" si="28"/>
        <v>2419.6800000000003</v>
      </c>
      <c r="HK61" s="197"/>
    </row>
    <row r="62" spans="1:219" x14ac:dyDescent="0.25">
      <c r="A62" s="60">
        <v>40528</v>
      </c>
      <c r="B62" s="135">
        <v>2804</v>
      </c>
      <c r="C62" s="40">
        <f t="shared" si="29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6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C62" s="2">
        <f t="shared" si="27"/>
        <v>2470.08</v>
      </c>
      <c r="HD62" s="3">
        <f t="shared" si="28"/>
        <v>2419.6800000000003</v>
      </c>
      <c r="HK62" s="197"/>
    </row>
    <row r="63" spans="1:219" x14ac:dyDescent="0.25">
      <c r="A63" s="60">
        <v>40529</v>
      </c>
      <c r="B63" s="135">
        <v>2793</v>
      </c>
      <c r="C63" s="40">
        <f t="shared" si="29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6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C63" s="2">
        <f t="shared" si="27"/>
        <v>2458.86</v>
      </c>
      <c r="HD63" s="3">
        <f t="shared" si="28"/>
        <v>2409.56</v>
      </c>
      <c r="HK63" s="197"/>
    </row>
    <row r="64" spans="1:219" x14ac:dyDescent="0.25">
      <c r="A64" s="60">
        <v>40532</v>
      </c>
      <c r="B64" s="135">
        <v>2840</v>
      </c>
      <c r="C64" s="40">
        <f t="shared" si="29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6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C64" s="2">
        <f t="shared" si="27"/>
        <v>2506.8000000000002</v>
      </c>
      <c r="HD64" s="3">
        <f t="shared" si="28"/>
        <v>2452.8000000000002</v>
      </c>
      <c r="HK64" s="197"/>
    </row>
    <row r="65" spans="1:219" x14ac:dyDescent="0.25">
      <c r="A65" s="60">
        <v>40533</v>
      </c>
      <c r="B65" s="135">
        <v>2828</v>
      </c>
      <c r="C65" s="40">
        <f t="shared" si="29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6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C65" s="2">
        <f t="shared" si="27"/>
        <v>2494.56</v>
      </c>
      <c r="HD65" s="3">
        <f t="shared" si="28"/>
        <v>2441.7600000000002</v>
      </c>
      <c r="HK65" s="197"/>
    </row>
    <row r="66" spans="1:219" x14ac:dyDescent="0.25">
      <c r="A66" s="60">
        <v>40534</v>
      </c>
      <c r="B66" s="135">
        <v>2830</v>
      </c>
      <c r="C66" s="40">
        <f t="shared" si="29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6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C66" s="2">
        <f t="shared" si="27"/>
        <v>2496.6</v>
      </c>
      <c r="HD66" s="3">
        <f t="shared" si="28"/>
        <v>2443.6</v>
      </c>
      <c r="HK66" s="197"/>
    </row>
    <row r="67" spans="1:219" x14ac:dyDescent="0.25">
      <c r="A67" s="61">
        <v>40535</v>
      </c>
      <c r="B67" s="135">
        <v>2838</v>
      </c>
      <c r="C67" s="40">
        <f t="shared" si="29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6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C67" s="2">
        <f t="shared" si="27"/>
        <v>2504.7600000000002</v>
      </c>
      <c r="HD67" s="3">
        <f t="shared" si="28"/>
        <v>2450.96</v>
      </c>
      <c r="HK67" s="197"/>
    </row>
    <row r="68" spans="1:219" x14ac:dyDescent="0.25">
      <c r="A68" s="61">
        <v>40536</v>
      </c>
      <c r="B68" s="135">
        <v>2831</v>
      </c>
      <c r="C68" s="40">
        <f t="shared" si="29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6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C68" s="2">
        <f t="shared" si="27"/>
        <v>2497.62</v>
      </c>
      <c r="HD68" s="3">
        <f t="shared" si="28"/>
        <v>2444.52</v>
      </c>
      <c r="HK68" s="197"/>
    </row>
    <row r="69" spans="1:219" x14ac:dyDescent="0.25">
      <c r="A69" s="61">
        <v>40539</v>
      </c>
      <c r="B69" s="135">
        <v>2831</v>
      </c>
      <c r="C69" s="40">
        <f t="shared" si="29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6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C69" s="2">
        <f t="shared" si="27"/>
        <v>2497.62</v>
      </c>
      <c r="HD69" s="3">
        <f t="shared" si="28"/>
        <v>2444.52</v>
      </c>
      <c r="HK69" s="197"/>
    </row>
    <row r="70" spans="1:219" x14ac:dyDescent="0.25">
      <c r="A70" s="61">
        <v>40540</v>
      </c>
      <c r="B70" s="135">
        <v>2837</v>
      </c>
      <c r="C70" s="40">
        <f t="shared" si="29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6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C70" s="2">
        <f t="shared" si="27"/>
        <v>2503.7400000000002</v>
      </c>
      <c r="HD70" s="3">
        <f t="shared" si="28"/>
        <v>2450.04</v>
      </c>
      <c r="HK70" s="197"/>
    </row>
    <row r="71" spans="1:219" x14ac:dyDescent="0.25">
      <c r="A71" s="61">
        <v>40541</v>
      </c>
      <c r="B71" s="135">
        <v>2852</v>
      </c>
      <c r="C71" s="40">
        <f t="shared" si="29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6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C71" s="2">
        <f t="shared" si="27"/>
        <v>2519.04</v>
      </c>
      <c r="HD71" s="3">
        <f t="shared" si="28"/>
        <v>2463.84</v>
      </c>
      <c r="HK71" s="197"/>
    </row>
    <row r="72" spans="1:219" x14ac:dyDescent="0.25">
      <c r="A72" s="61">
        <v>40542</v>
      </c>
      <c r="B72" s="135">
        <v>2863.78</v>
      </c>
      <c r="C72" s="40">
        <f t="shared" si="29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0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C72" s="2">
        <f t="shared" ref="HC72:HC135" si="31">B72*1.02-390</f>
        <v>2531.0556000000001</v>
      </c>
      <c r="HD72" s="3">
        <f t="shared" ref="HD72:HD135" si="32">B72*0.92-160</f>
        <v>2474.6776000000004</v>
      </c>
      <c r="HK72" s="197"/>
    </row>
    <row r="73" spans="1:219" x14ac:dyDescent="0.25">
      <c r="A73" s="61">
        <v>40543</v>
      </c>
      <c r="B73" s="135">
        <v>2845</v>
      </c>
      <c r="C73" s="40">
        <f t="shared" si="29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0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C73" s="2">
        <f t="shared" si="31"/>
        <v>2511.9</v>
      </c>
      <c r="HD73" s="3">
        <f t="shared" si="32"/>
        <v>2457.4</v>
      </c>
      <c r="HK73" s="197"/>
    </row>
    <row r="74" spans="1:219" x14ac:dyDescent="0.25">
      <c r="A74" s="60">
        <v>40546</v>
      </c>
      <c r="B74" s="135">
        <v>2825</v>
      </c>
      <c r="C74" s="40">
        <f t="shared" si="29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0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C74" s="2">
        <f t="shared" si="31"/>
        <v>2491.5</v>
      </c>
      <c r="HD74" s="3">
        <f t="shared" si="32"/>
        <v>2439</v>
      </c>
      <c r="HK74" s="197"/>
    </row>
    <row r="75" spans="1:219" x14ac:dyDescent="0.25">
      <c r="A75" s="60">
        <v>40547</v>
      </c>
      <c r="B75" s="135">
        <v>2815</v>
      </c>
      <c r="C75" s="40">
        <f t="shared" si="29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0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C75" s="2">
        <f t="shared" si="31"/>
        <v>2481.3000000000002</v>
      </c>
      <c r="HD75" s="3">
        <f t="shared" si="32"/>
        <v>2429.8000000000002</v>
      </c>
      <c r="HK75" s="197"/>
    </row>
    <row r="76" spans="1:219" x14ac:dyDescent="0.25">
      <c r="A76" s="60">
        <v>40548</v>
      </c>
      <c r="B76" s="135">
        <v>2790</v>
      </c>
      <c r="C76" s="40">
        <f t="shared" si="29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0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C76" s="2">
        <f t="shared" si="31"/>
        <v>2455.8000000000002</v>
      </c>
      <c r="HD76" s="3">
        <f t="shared" si="32"/>
        <v>2406.8000000000002</v>
      </c>
      <c r="HK76" s="197"/>
    </row>
    <row r="77" spans="1:219" x14ac:dyDescent="0.25">
      <c r="A77" s="60">
        <v>40549</v>
      </c>
      <c r="B77" s="135">
        <v>2835</v>
      </c>
      <c r="C77" s="40">
        <f t="shared" si="29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0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C77" s="2">
        <f t="shared" si="31"/>
        <v>2501.7000000000003</v>
      </c>
      <c r="HD77" s="3">
        <f t="shared" si="32"/>
        <v>2448.2000000000003</v>
      </c>
      <c r="HK77" s="197"/>
    </row>
    <row r="78" spans="1:219" x14ac:dyDescent="0.25">
      <c r="A78" s="60">
        <v>40550</v>
      </c>
      <c r="B78" s="135">
        <v>2885</v>
      </c>
      <c r="C78" s="40">
        <f t="shared" si="29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0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C78" s="2">
        <f t="shared" si="31"/>
        <v>2552.7000000000003</v>
      </c>
      <c r="HD78" s="3">
        <f t="shared" si="32"/>
        <v>2494.2000000000003</v>
      </c>
      <c r="HK78" s="197"/>
    </row>
    <row r="79" spans="1:219" x14ac:dyDescent="0.25">
      <c r="A79" s="60">
        <v>40553</v>
      </c>
      <c r="B79" s="135">
        <v>2889</v>
      </c>
      <c r="C79" s="40">
        <f t="shared" si="29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0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C79" s="2">
        <f t="shared" si="31"/>
        <v>2556.7800000000002</v>
      </c>
      <c r="HD79" s="3">
        <f t="shared" si="32"/>
        <v>2497.88</v>
      </c>
      <c r="HK79" s="197"/>
    </row>
    <row r="80" spans="1:219" x14ac:dyDescent="0.25">
      <c r="A80" s="60">
        <v>40554</v>
      </c>
      <c r="B80" s="135">
        <v>2889</v>
      </c>
      <c r="C80" s="40">
        <f t="shared" si="29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0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C80" s="2">
        <f t="shared" si="31"/>
        <v>2556.7800000000002</v>
      </c>
      <c r="HD80" s="3">
        <f t="shared" si="32"/>
        <v>2497.88</v>
      </c>
      <c r="HK80" s="197"/>
    </row>
    <row r="81" spans="1:219" x14ac:dyDescent="0.25">
      <c r="A81" s="60">
        <v>40555</v>
      </c>
      <c r="B81" s="135">
        <v>2880</v>
      </c>
      <c r="C81" s="40">
        <f t="shared" si="29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0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C81" s="2">
        <f t="shared" si="31"/>
        <v>2547.6</v>
      </c>
      <c r="HD81" s="3">
        <f t="shared" si="32"/>
        <v>2489.6</v>
      </c>
      <c r="HK81" s="197"/>
    </row>
    <row r="82" spans="1:219" x14ac:dyDescent="0.25">
      <c r="A82" s="60">
        <v>40556</v>
      </c>
      <c r="B82" s="135">
        <v>2923</v>
      </c>
      <c r="C82" s="40">
        <f t="shared" si="29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0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C82" s="2">
        <f t="shared" si="31"/>
        <v>2591.46</v>
      </c>
      <c r="HD82" s="3">
        <f t="shared" si="32"/>
        <v>2529.1600000000003</v>
      </c>
      <c r="HK82" s="197"/>
    </row>
    <row r="83" spans="1:219" x14ac:dyDescent="0.25">
      <c r="A83" s="60">
        <v>40557</v>
      </c>
      <c r="B83" s="135">
        <v>2931</v>
      </c>
      <c r="C83" s="40">
        <f t="shared" si="29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0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C83" s="2">
        <f t="shared" si="31"/>
        <v>2599.62</v>
      </c>
      <c r="HD83" s="3">
        <f t="shared" si="32"/>
        <v>2536.52</v>
      </c>
      <c r="HK83" s="197"/>
    </row>
    <row r="84" spans="1:219" x14ac:dyDescent="0.25">
      <c r="A84" s="60">
        <v>40560</v>
      </c>
      <c r="B84" s="135">
        <v>2958</v>
      </c>
      <c r="C84" s="40">
        <f t="shared" si="29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0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C84" s="2">
        <f t="shared" si="31"/>
        <v>2627.16</v>
      </c>
      <c r="HD84" s="3">
        <f t="shared" si="32"/>
        <v>2561.36</v>
      </c>
      <c r="HK84" s="197"/>
    </row>
    <row r="85" spans="1:219" x14ac:dyDescent="0.25">
      <c r="A85" s="60">
        <v>40561</v>
      </c>
      <c r="B85" s="135">
        <v>2956</v>
      </c>
      <c r="C85" s="40">
        <f t="shared" si="29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0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C85" s="2">
        <f t="shared" si="31"/>
        <v>2625.12</v>
      </c>
      <c r="HD85" s="3">
        <f t="shared" si="32"/>
        <v>2559.52</v>
      </c>
      <c r="HK85" s="197"/>
    </row>
    <row r="86" spans="1:219" x14ac:dyDescent="0.25">
      <c r="A86" s="60">
        <v>40562</v>
      </c>
      <c r="B86" s="135">
        <v>2995</v>
      </c>
      <c r="C86" s="40">
        <f t="shared" si="29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0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C86" s="2">
        <f t="shared" si="31"/>
        <v>2664.9</v>
      </c>
      <c r="HD86" s="3">
        <f t="shared" si="32"/>
        <v>2595.4</v>
      </c>
      <c r="HK86" s="197"/>
    </row>
    <row r="87" spans="1:219" x14ac:dyDescent="0.25">
      <c r="A87" s="60">
        <v>40563</v>
      </c>
      <c r="B87" s="135">
        <v>3022</v>
      </c>
      <c r="C87" s="40">
        <f t="shared" si="29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0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C87" s="2">
        <f t="shared" si="31"/>
        <v>2692.44</v>
      </c>
      <c r="HD87" s="3">
        <f t="shared" si="32"/>
        <v>2620.2400000000002</v>
      </c>
      <c r="HK87" s="197"/>
    </row>
    <row r="88" spans="1:219" x14ac:dyDescent="0.25">
      <c r="A88" s="60">
        <v>40564</v>
      </c>
      <c r="B88" s="135">
        <v>3089</v>
      </c>
      <c r="C88" s="40">
        <f t="shared" si="29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0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C88" s="2">
        <f t="shared" si="31"/>
        <v>2760.78</v>
      </c>
      <c r="HD88" s="3">
        <f t="shared" si="32"/>
        <v>2681.88</v>
      </c>
      <c r="HK88" s="197"/>
    </row>
    <row r="89" spans="1:219" x14ac:dyDescent="0.25">
      <c r="A89" s="60">
        <v>40567</v>
      </c>
      <c r="B89" s="135">
        <v>3140</v>
      </c>
      <c r="C89" s="40">
        <f t="shared" si="29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0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C89" s="2">
        <f t="shared" si="31"/>
        <v>2812.8</v>
      </c>
      <c r="HD89" s="3">
        <f t="shared" si="32"/>
        <v>2728.8</v>
      </c>
      <c r="HK89" s="197"/>
    </row>
    <row r="90" spans="1:219" x14ac:dyDescent="0.25">
      <c r="A90" s="60">
        <v>40568</v>
      </c>
      <c r="B90" s="135">
        <v>3105</v>
      </c>
      <c r="C90" s="40">
        <f t="shared" si="29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0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C90" s="2">
        <f t="shared" si="31"/>
        <v>2777.1</v>
      </c>
      <c r="HD90" s="3">
        <f t="shared" si="32"/>
        <v>2696.6</v>
      </c>
      <c r="HK90" s="197"/>
    </row>
    <row r="91" spans="1:219" x14ac:dyDescent="0.25">
      <c r="A91" s="60">
        <v>40569</v>
      </c>
      <c r="B91" s="135">
        <v>3170</v>
      </c>
      <c r="C91" s="40">
        <f t="shared" si="29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0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C91" s="2">
        <f t="shared" si="31"/>
        <v>2843.4</v>
      </c>
      <c r="HD91" s="3">
        <f t="shared" si="32"/>
        <v>2756.4</v>
      </c>
      <c r="HK91" s="197"/>
    </row>
    <row r="92" spans="1:219" x14ac:dyDescent="0.25">
      <c r="A92" s="60">
        <v>40570</v>
      </c>
      <c r="B92" s="135">
        <v>3186</v>
      </c>
      <c r="C92" s="40">
        <f t="shared" si="29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0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C92" s="2">
        <f t="shared" si="31"/>
        <v>2859.7200000000003</v>
      </c>
      <c r="HD92" s="3">
        <f t="shared" si="32"/>
        <v>2771.1200000000003</v>
      </c>
      <c r="HK92" s="197"/>
    </row>
    <row r="93" spans="1:219" x14ac:dyDescent="0.25">
      <c r="A93" s="60">
        <v>40571</v>
      </c>
      <c r="B93" s="135">
        <v>3208</v>
      </c>
      <c r="C93" s="40">
        <f t="shared" si="29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0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C93" s="2">
        <f t="shared" si="31"/>
        <v>2882.16</v>
      </c>
      <c r="HD93" s="3">
        <f t="shared" si="32"/>
        <v>2791.36</v>
      </c>
      <c r="HK93" s="197"/>
    </row>
    <row r="94" spans="1:219" x14ac:dyDescent="0.25">
      <c r="A94" s="60">
        <v>40574</v>
      </c>
      <c r="B94" s="135">
        <v>3233</v>
      </c>
      <c r="C94" s="40">
        <f t="shared" ref="C94:C157" si="33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0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C94" s="2">
        <f t="shared" si="31"/>
        <v>2907.66</v>
      </c>
      <c r="HD94" s="3">
        <f t="shared" si="32"/>
        <v>2814.36</v>
      </c>
      <c r="HK94" s="197"/>
    </row>
    <row r="95" spans="1:219" x14ac:dyDescent="0.25">
      <c r="A95" s="60">
        <v>40575</v>
      </c>
      <c r="B95" s="135">
        <v>3208</v>
      </c>
      <c r="C95" s="40">
        <f t="shared" si="33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0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C95" s="2">
        <f t="shared" si="31"/>
        <v>2882.16</v>
      </c>
      <c r="HD95" s="3">
        <f t="shared" si="32"/>
        <v>2791.36</v>
      </c>
      <c r="HK95" s="197"/>
    </row>
    <row r="96" spans="1:219" x14ac:dyDescent="0.25">
      <c r="A96" s="60">
        <v>40576</v>
      </c>
      <c r="B96" s="135">
        <v>3280</v>
      </c>
      <c r="C96" s="40">
        <f t="shared" si="33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0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C96" s="2">
        <f t="shared" si="31"/>
        <v>2955.6</v>
      </c>
      <c r="HD96" s="3">
        <f t="shared" si="32"/>
        <v>2857.6</v>
      </c>
      <c r="HK96" s="197"/>
    </row>
    <row r="97" spans="1:219" x14ac:dyDescent="0.25">
      <c r="A97" s="60">
        <v>40577</v>
      </c>
      <c r="B97" s="135">
        <v>3327</v>
      </c>
      <c r="C97" s="40">
        <f t="shared" si="33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0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C97" s="2">
        <f t="shared" si="31"/>
        <v>3003.54</v>
      </c>
      <c r="HD97" s="3">
        <f t="shared" si="32"/>
        <v>2900.84</v>
      </c>
      <c r="HK97" s="197"/>
    </row>
    <row r="98" spans="1:219" x14ac:dyDescent="0.25">
      <c r="A98" s="60">
        <v>40578</v>
      </c>
      <c r="B98" s="135">
        <v>3358</v>
      </c>
      <c r="C98" s="40">
        <f t="shared" si="33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0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C98" s="2">
        <f t="shared" si="31"/>
        <v>3035.16</v>
      </c>
      <c r="HD98" s="3">
        <f t="shared" si="32"/>
        <v>2929.36</v>
      </c>
      <c r="HK98" s="197"/>
    </row>
    <row r="99" spans="1:219" x14ac:dyDescent="0.25">
      <c r="A99" s="60">
        <v>40581</v>
      </c>
      <c r="B99" s="135">
        <v>3380</v>
      </c>
      <c r="C99" s="40">
        <f t="shared" si="33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0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C99" s="2">
        <f t="shared" si="31"/>
        <v>3057.6</v>
      </c>
      <c r="HD99" s="3">
        <f t="shared" si="32"/>
        <v>2949.6</v>
      </c>
      <c r="HK99" s="197"/>
    </row>
    <row r="100" spans="1:219" x14ac:dyDescent="0.25">
      <c r="A100" s="60">
        <v>40582</v>
      </c>
      <c r="B100" s="135">
        <v>3357</v>
      </c>
      <c r="C100" s="40">
        <f t="shared" si="33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0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C100" s="2">
        <f t="shared" si="31"/>
        <v>3034.14</v>
      </c>
      <c r="HD100" s="3">
        <f t="shared" si="32"/>
        <v>2928.44</v>
      </c>
      <c r="HK100" s="197"/>
    </row>
    <row r="101" spans="1:219" x14ac:dyDescent="0.25">
      <c r="A101" s="60">
        <v>40583</v>
      </c>
      <c r="B101" s="135">
        <v>3398</v>
      </c>
      <c r="C101" s="40">
        <f t="shared" si="33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0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C101" s="2">
        <f t="shared" si="31"/>
        <v>3075.96</v>
      </c>
      <c r="HD101" s="3">
        <f t="shared" si="32"/>
        <v>2966.1600000000003</v>
      </c>
      <c r="HK101" s="197"/>
    </row>
    <row r="102" spans="1:219" x14ac:dyDescent="0.25">
      <c r="A102" s="60">
        <v>40584</v>
      </c>
      <c r="B102" s="135">
        <v>3406</v>
      </c>
      <c r="C102" s="40">
        <f t="shared" si="33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0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C102" s="2">
        <f t="shared" si="31"/>
        <v>3084.12</v>
      </c>
      <c r="HD102" s="3">
        <f t="shared" si="32"/>
        <v>2973.52</v>
      </c>
      <c r="HK102" s="197"/>
    </row>
    <row r="103" spans="1:219" x14ac:dyDescent="0.25">
      <c r="A103" s="60">
        <v>40585</v>
      </c>
      <c r="B103" s="135">
        <v>3391</v>
      </c>
      <c r="C103" s="40">
        <f t="shared" si="33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0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C103" s="2">
        <f t="shared" si="31"/>
        <v>3068.82</v>
      </c>
      <c r="HD103" s="3">
        <f t="shared" si="32"/>
        <v>2959.7200000000003</v>
      </c>
      <c r="HK103" s="197"/>
    </row>
    <row r="104" spans="1:219" x14ac:dyDescent="0.25">
      <c r="A104" s="60">
        <v>40588</v>
      </c>
      <c r="B104" s="135">
        <v>3423</v>
      </c>
      <c r="C104" s="40">
        <f t="shared" si="33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0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C104" s="2">
        <f t="shared" si="31"/>
        <v>3101.46</v>
      </c>
      <c r="HD104" s="3">
        <f t="shared" si="32"/>
        <v>2989.1600000000003</v>
      </c>
      <c r="HK104" s="197"/>
    </row>
    <row r="105" spans="1:219" x14ac:dyDescent="0.25">
      <c r="A105" s="60">
        <v>40589</v>
      </c>
      <c r="B105" s="135">
        <v>3415</v>
      </c>
      <c r="C105" s="40">
        <f t="shared" si="33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0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C105" s="2">
        <f t="shared" si="31"/>
        <v>3093.3</v>
      </c>
      <c r="HD105" s="3">
        <f t="shared" si="32"/>
        <v>2981.8</v>
      </c>
      <c r="HK105" s="197"/>
    </row>
    <row r="106" spans="1:219" x14ac:dyDescent="0.25">
      <c r="A106" s="60">
        <v>40590</v>
      </c>
      <c r="B106" s="135">
        <v>3355</v>
      </c>
      <c r="C106" s="40">
        <f t="shared" si="33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0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C106" s="2">
        <f t="shared" si="31"/>
        <v>3032.1</v>
      </c>
      <c r="HD106" s="3">
        <f t="shared" si="32"/>
        <v>2926.6</v>
      </c>
      <c r="HK106" s="197"/>
    </row>
    <row r="107" spans="1:219" x14ac:dyDescent="0.25">
      <c r="A107" s="60">
        <v>40591</v>
      </c>
      <c r="B107" s="135">
        <v>3301</v>
      </c>
      <c r="C107" s="40">
        <f t="shared" si="33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0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C107" s="2">
        <f t="shared" si="31"/>
        <v>2977.02</v>
      </c>
      <c r="HD107" s="3">
        <f t="shared" si="32"/>
        <v>2876.92</v>
      </c>
      <c r="HK107" s="197"/>
    </row>
    <row r="108" spans="1:219" x14ac:dyDescent="0.25">
      <c r="A108" s="60">
        <v>40592</v>
      </c>
      <c r="B108" s="135">
        <v>3325</v>
      </c>
      <c r="C108" s="40">
        <f t="shared" si="33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0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C108" s="2">
        <f t="shared" si="31"/>
        <v>3001.5</v>
      </c>
      <c r="HD108" s="3">
        <f t="shared" si="32"/>
        <v>2899</v>
      </c>
      <c r="HK108" s="197"/>
    </row>
    <row r="109" spans="1:219" x14ac:dyDescent="0.25">
      <c r="A109" s="60">
        <v>40595</v>
      </c>
      <c r="B109" s="135">
        <v>3243</v>
      </c>
      <c r="C109" s="40">
        <f t="shared" si="33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0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C109" s="2">
        <f t="shared" si="31"/>
        <v>2917.86</v>
      </c>
      <c r="HD109" s="3">
        <f t="shared" si="32"/>
        <v>2823.56</v>
      </c>
      <c r="HK109" s="197"/>
    </row>
    <row r="110" spans="1:219" x14ac:dyDescent="0.25">
      <c r="A110" s="60">
        <v>40596</v>
      </c>
      <c r="B110" s="135">
        <v>3281</v>
      </c>
      <c r="C110" s="40">
        <f t="shared" si="33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0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C110" s="2">
        <f t="shared" si="31"/>
        <v>2956.62</v>
      </c>
      <c r="HD110" s="3">
        <f t="shared" si="32"/>
        <v>2858.52</v>
      </c>
      <c r="HK110" s="197"/>
    </row>
    <row r="111" spans="1:219" x14ac:dyDescent="0.25">
      <c r="A111" s="60">
        <v>40597</v>
      </c>
      <c r="B111" s="135">
        <v>3181</v>
      </c>
      <c r="C111" s="40">
        <f t="shared" si="33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0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C111" s="2">
        <f t="shared" si="31"/>
        <v>2854.62</v>
      </c>
      <c r="HD111" s="3">
        <f t="shared" si="32"/>
        <v>2766.52</v>
      </c>
      <c r="HK111" s="197"/>
    </row>
    <row r="112" spans="1:219" x14ac:dyDescent="0.25">
      <c r="A112" s="60">
        <v>40598</v>
      </c>
      <c r="B112" s="135">
        <v>3127</v>
      </c>
      <c r="C112" s="40">
        <f t="shared" si="33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0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C112" s="2">
        <f t="shared" si="31"/>
        <v>2799.54</v>
      </c>
      <c r="HD112" s="3">
        <f t="shared" si="32"/>
        <v>2716.84</v>
      </c>
      <c r="HK112" s="197"/>
    </row>
    <row r="113" spans="1:219" x14ac:dyDescent="0.25">
      <c r="A113" s="60">
        <v>40599</v>
      </c>
      <c r="B113" s="135">
        <v>3109</v>
      </c>
      <c r="C113" s="40">
        <f t="shared" si="33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0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C113" s="2">
        <f t="shared" si="31"/>
        <v>2781.18</v>
      </c>
      <c r="HD113" s="3">
        <f t="shared" si="32"/>
        <v>2700.28</v>
      </c>
      <c r="HK113" s="197"/>
    </row>
    <row r="114" spans="1:219" x14ac:dyDescent="0.25">
      <c r="A114" s="60">
        <v>40602</v>
      </c>
      <c r="B114" s="135">
        <v>3145</v>
      </c>
      <c r="C114" s="40">
        <f t="shared" si="33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0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C114" s="2">
        <f t="shared" si="31"/>
        <v>2817.9</v>
      </c>
      <c r="HD114" s="3">
        <f t="shared" si="32"/>
        <v>2733.4</v>
      </c>
      <c r="HK114" s="197"/>
    </row>
    <row r="115" spans="1:219" x14ac:dyDescent="0.25">
      <c r="A115" s="60">
        <v>40603</v>
      </c>
      <c r="B115" s="135">
        <v>3160</v>
      </c>
      <c r="C115" s="40">
        <f t="shared" si="33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0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C115" s="2">
        <f t="shared" si="31"/>
        <v>2833.2000000000003</v>
      </c>
      <c r="HD115" s="3">
        <f t="shared" si="32"/>
        <v>2747.2000000000003</v>
      </c>
      <c r="HK115" s="197"/>
    </row>
    <row r="116" spans="1:219" x14ac:dyDescent="0.25">
      <c r="A116" s="60">
        <v>40604</v>
      </c>
      <c r="B116" s="135">
        <v>3136</v>
      </c>
      <c r="C116" s="40">
        <f t="shared" si="33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0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C116" s="2">
        <f t="shared" si="31"/>
        <v>2808.7200000000003</v>
      </c>
      <c r="HD116" s="3">
        <f t="shared" si="32"/>
        <v>2725.1200000000003</v>
      </c>
      <c r="HK116" s="197"/>
    </row>
    <row r="117" spans="1:219" x14ac:dyDescent="0.25">
      <c r="A117" s="60">
        <v>40605</v>
      </c>
      <c r="B117" s="135">
        <v>3106</v>
      </c>
      <c r="C117" s="40">
        <f t="shared" si="33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0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C117" s="2">
        <f t="shared" si="31"/>
        <v>2778.12</v>
      </c>
      <c r="HD117" s="3">
        <f t="shared" si="32"/>
        <v>2697.52</v>
      </c>
      <c r="HK117" s="197"/>
    </row>
    <row r="118" spans="1:219" x14ac:dyDescent="0.25">
      <c r="A118" s="60">
        <v>40606</v>
      </c>
      <c r="B118" s="135">
        <v>3148</v>
      </c>
      <c r="C118" s="40">
        <f t="shared" si="33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0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C118" s="2">
        <f t="shared" si="31"/>
        <v>2820.96</v>
      </c>
      <c r="HD118" s="3">
        <f t="shared" si="32"/>
        <v>2736.1600000000003</v>
      </c>
      <c r="HK118" s="197"/>
    </row>
    <row r="119" spans="1:219" x14ac:dyDescent="0.25">
      <c r="A119" s="60">
        <v>40609</v>
      </c>
      <c r="B119" s="135">
        <v>3152</v>
      </c>
      <c r="C119" s="40">
        <f t="shared" si="33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0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C119" s="2">
        <f t="shared" si="31"/>
        <v>2825.04</v>
      </c>
      <c r="HD119" s="3">
        <f t="shared" si="32"/>
        <v>2739.84</v>
      </c>
      <c r="HK119" s="197"/>
    </row>
    <row r="120" spans="1:219" x14ac:dyDescent="0.25">
      <c r="A120" s="60">
        <v>40610</v>
      </c>
      <c r="B120" s="135">
        <v>3105</v>
      </c>
      <c r="C120" s="40">
        <f t="shared" si="33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0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C120" s="2">
        <f t="shared" si="31"/>
        <v>2777.1</v>
      </c>
      <c r="HD120" s="3">
        <f t="shared" si="32"/>
        <v>2696.6</v>
      </c>
      <c r="HK120" s="197"/>
    </row>
    <row r="121" spans="1:219" x14ac:dyDescent="0.25">
      <c r="A121" s="60">
        <v>40611</v>
      </c>
      <c r="B121" s="135">
        <v>3080</v>
      </c>
      <c r="C121" s="40">
        <f t="shared" si="33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0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C121" s="2">
        <f t="shared" si="31"/>
        <v>2751.6</v>
      </c>
      <c r="HD121" s="3">
        <f t="shared" si="32"/>
        <v>2673.6</v>
      </c>
      <c r="HK121" s="197"/>
    </row>
    <row r="122" spans="1:219" x14ac:dyDescent="0.25">
      <c r="A122" s="60">
        <v>40612</v>
      </c>
      <c r="B122" s="135">
        <v>3049</v>
      </c>
      <c r="C122" s="40">
        <f t="shared" si="33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0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C122" s="2">
        <f t="shared" si="31"/>
        <v>2719.98</v>
      </c>
      <c r="HD122" s="3">
        <f t="shared" si="32"/>
        <v>2645.08</v>
      </c>
      <c r="HK122" s="197"/>
    </row>
    <row r="123" spans="1:219" x14ac:dyDescent="0.25">
      <c r="A123" s="60">
        <v>40613</v>
      </c>
      <c r="B123" s="135">
        <v>2986</v>
      </c>
      <c r="C123" s="40">
        <f t="shared" si="33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0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C123" s="2">
        <f t="shared" si="31"/>
        <v>2655.7200000000003</v>
      </c>
      <c r="HD123" s="3">
        <f t="shared" si="32"/>
        <v>2587.1200000000003</v>
      </c>
      <c r="HK123" s="197"/>
    </row>
    <row r="124" spans="1:219" x14ac:dyDescent="0.25">
      <c r="A124" s="60">
        <v>40616</v>
      </c>
      <c r="B124" s="135">
        <v>2999</v>
      </c>
      <c r="C124" s="40">
        <f t="shared" si="33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0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C124" s="2">
        <f t="shared" si="31"/>
        <v>2668.98</v>
      </c>
      <c r="HD124" s="3">
        <f t="shared" si="32"/>
        <v>2599.08</v>
      </c>
      <c r="HK124" s="197"/>
    </row>
    <row r="125" spans="1:219" x14ac:dyDescent="0.25">
      <c r="A125" s="60">
        <v>40617</v>
      </c>
      <c r="B125" s="135">
        <v>3010</v>
      </c>
      <c r="C125" s="40">
        <f t="shared" si="33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0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C125" s="2">
        <f t="shared" si="31"/>
        <v>2680.2000000000003</v>
      </c>
      <c r="HD125" s="3">
        <f t="shared" si="32"/>
        <v>2609.2000000000003</v>
      </c>
      <c r="HK125" s="197"/>
    </row>
    <row r="126" spans="1:219" x14ac:dyDescent="0.25">
      <c r="A126" s="60">
        <v>40618</v>
      </c>
      <c r="B126" s="135">
        <v>3035</v>
      </c>
      <c r="C126" s="40">
        <f t="shared" si="33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0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C126" s="2">
        <f t="shared" si="31"/>
        <v>2705.7000000000003</v>
      </c>
      <c r="HD126" s="3">
        <f t="shared" si="32"/>
        <v>2632.2000000000003</v>
      </c>
      <c r="HK126" s="197"/>
    </row>
    <row r="127" spans="1:219" x14ac:dyDescent="0.25">
      <c r="A127" s="60">
        <v>40619</v>
      </c>
      <c r="B127" s="135">
        <v>3040</v>
      </c>
      <c r="C127" s="40">
        <f t="shared" si="33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0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C127" s="2">
        <f t="shared" si="31"/>
        <v>2710.8</v>
      </c>
      <c r="HD127" s="3">
        <f t="shared" si="32"/>
        <v>2636.8</v>
      </c>
      <c r="HK127" s="197"/>
    </row>
    <row r="128" spans="1:219" x14ac:dyDescent="0.25">
      <c r="A128" s="60">
        <v>40620</v>
      </c>
      <c r="B128" s="135">
        <v>3140</v>
      </c>
      <c r="C128" s="40">
        <f t="shared" si="33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0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C128" s="2">
        <f t="shared" si="31"/>
        <v>2812.8</v>
      </c>
      <c r="HD128" s="3">
        <f t="shared" si="32"/>
        <v>2728.8</v>
      </c>
      <c r="HK128" s="197"/>
    </row>
    <row r="129" spans="1:219" x14ac:dyDescent="0.25">
      <c r="A129" s="60">
        <v>40623</v>
      </c>
      <c r="B129" s="135">
        <v>3140</v>
      </c>
      <c r="C129" s="40">
        <f t="shared" si="33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0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C129" s="2">
        <f t="shared" si="31"/>
        <v>2812.8</v>
      </c>
      <c r="HD129" s="3">
        <f t="shared" si="32"/>
        <v>2728.8</v>
      </c>
      <c r="HK129" s="197"/>
    </row>
    <row r="130" spans="1:219" x14ac:dyDescent="0.25">
      <c r="A130" s="60">
        <v>40624</v>
      </c>
      <c r="B130" s="135">
        <v>3129</v>
      </c>
      <c r="C130" s="40">
        <f t="shared" si="33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0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C130" s="2">
        <f t="shared" si="31"/>
        <v>2801.58</v>
      </c>
      <c r="HD130" s="3">
        <f t="shared" si="32"/>
        <v>2718.6800000000003</v>
      </c>
      <c r="HK130" s="197"/>
    </row>
    <row r="131" spans="1:219" x14ac:dyDescent="0.25">
      <c r="A131" s="62">
        <v>40625</v>
      </c>
      <c r="B131" s="135">
        <v>3060</v>
      </c>
      <c r="C131" s="40">
        <f t="shared" si="33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0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C131" s="2">
        <f t="shared" si="31"/>
        <v>2731.2000000000003</v>
      </c>
      <c r="HD131" s="3">
        <f t="shared" si="32"/>
        <v>2655.2000000000003</v>
      </c>
      <c r="HK131" s="197"/>
    </row>
    <row r="132" spans="1:219" x14ac:dyDescent="0.25">
      <c r="A132" s="60">
        <v>40626</v>
      </c>
      <c r="B132" s="135">
        <v>3021</v>
      </c>
      <c r="C132" s="40">
        <f t="shared" si="33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0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C132" s="2">
        <f t="shared" si="31"/>
        <v>2691.42</v>
      </c>
      <c r="HD132" s="3">
        <f t="shared" si="32"/>
        <v>2619.3200000000002</v>
      </c>
      <c r="HK132" s="197"/>
    </row>
    <row r="133" spans="1:219" x14ac:dyDescent="0.25">
      <c r="A133" s="60">
        <v>40627</v>
      </c>
      <c r="B133" s="135">
        <v>3070</v>
      </c>
      <c r="C133" s="40">
        <f t="shared" si="33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0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C133" s="2">
        <f t="shared" si="31"/>
        <v>2741.4</v>
      </c>
      <c r="HD133" s="3">
        <f t="shared" si="32"/>
        <v>2664.4</v>
      </c>
      <c r="HK133" s="197"/>
    </row>
    <row r="134" spans="1:219" x14ac:dyDescent="0.25">
      <c r="A134" s="60">
        <v>40630</v>
      </c>
      <c r="B134" s="135">
        <v>3075</v>
      </c>
      <c r="C134" s="40">
        <f t="shared" si="33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0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C134" s="2">
        <f t="shared" si="31"/>
        <v>2746.5</v>
      </c>
      <c r="HD134" s="3">
        <f t="shared" si="32"/>
        <v>2669</v>
      </c>
      <c r="HK134" s="197"/>
    </row>
    <row r="135" spans="1:219" x14ac:dyDescent="0.25">
      <c r="A135" s="60">
        <v>40631</v>
      </c>
      <c r="B135" s="135">
        <v>3060</v>
      </c>
      <c r="C135" s="40">
        <f t="shared" si="33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0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C135" s="2">
        <f t="shared" si="31"/>
        <v>2731.2000000000003</v>
      </c>
      <c r="HD135" s="3">
        <f t="shared" si="32"/>
        <v>2655.2000000000003</v>
      </c>
      <c r="HK135" s="197"/>
    </row>
    <row r="136" spans="1:219" x14ac:dyDescent="0.25">
      <c r="A136" s="60">
        <v>40632</v>
      </c>
      <c r="B136" s="135">
        <v>3055</v>
      </c>
      <c r="C136" s="40">
        <f t="shared" si="33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4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C136" s="2">
        <f t="shared" ref="HC136:HC199" si="35">B136*1.02-390</f>
        <v>2726.1</v>
      </c>
      <c r="HD136" s="3">
        <f t="shared" ref="HD136:HD199" si="36">B136*0.92-160</f>
        <v>2650.6</v>
      </c>
      <c r="HK136" s="197"/>
    </row>
    <row r="137" spans="1:219" x14ac:dyDescent="0.25">
      <c r="A137" s="60">
        <v>40633</v>
      </c>
      <c r="B137" s="135">
        <v>3023</v>
      </c>
      <c r="C137" s="40">
        <f t="shared" si="33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4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C137" s="2">
        <f t="shared" si="35"/>
        <v>2693.46</v>
      </c>
      <c r="HD137" s="3">
        <f t="shared" si="36"/>
        <v>2621.1600000000003</v>
      </c>
      <c r="HK137" s="197"/>
    </row>
    <row r="138" spans="1:219" x14ac:dyDescent="0.25">
      <c r="A138" s="60">
        <v>40634</v>
      </c>
      <c r="B138" s="135">
        <v>3080</v>
      </c>
      <c r="C138" s="40">
        <f t="shared" si="33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4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C138" s="2">
        <f t="shared" si="35"/>
        <v>2751.6</v>
      </c>
      <c r="HD138" s="3">
        <f t="shared" si="36"/>
        <v>2673.6</v>
      </c>
      <c r="HK138" s="197"/>
    </row>
    <row r="139" spans="1:219" x14ac:dyDescent="0.25">
      <c r="A139" s="60">
        <v>40637</v>
      </c>
      <c r="B139" s="135">
        <v>3060</v>
      </c>
      <c r="C139" s="40">
        <f t="shared" si="33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4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C139" s="2">
        <f t="shared" si="35"/>
        <v>2731.2000000000003</v>
      </c>
      <c r="HD139" s="3">
        <f t="shared" si="36"/>
        <v>2655.2000000000003</v>
      </c>
      <c r="HK139" s="197"/>
    </row>
    <row r="140" spans="1:219" x14ac:dyDescent="0.25">
      <c r="A140" s="60">
        <v>40638</v>
      </c>
      <c r="B140" s="135">
        <v>3128</v>
      </c>
      <c r="C140" s="40">
        <f t="shared" si="33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4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C140" s="2">
        <f t="shared" si="35"/>
        <v>2800.56</v>
      </c>
      <c r="HD140" s="3">
        <f t="shared" si="36"/>
        <v>2717.76</v>
      </c>
      <c r="HK140" s="197"/>
    </row>
    <row r="141" spans="1:219" x14ac:dyDescent="0.25">
      <c r="A141" s="60">
        <v>40639</v>
      </c>
      <c r="B141" s="135">
        <v>3138</v>
      </c>
      <c r="C141" s="40">
        <f t="shared" si="33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4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C141" s="2">
        <f t="shared" si="35"/>
        <v>2810.76</v>
      </c>
      <c r="HD141" s="3">
        <f t="shared" si="36"/>
        <v>2726.96</v>
      </c>
      <c r="HK141" s="197"/>
    </row>
    <row r="142" spans="1:219" x14ac:dyDescent="0.25">
      <c r="A142" s="60">
        <v>40640</v>
      </c>
      <c r="B142" s="135">
        <v>3144</v>
      </c>
      <c r="C142" s="40">
        <f t="shared" si="33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4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C142" s="2">
        <f t="shared" si="35"/>
        <v>2816.88</v>
      </c>
      <c r="HD142" s="3">
        <f t="shared" si="36"/>
        <v>2732.48</v>
      </c>
      <c r="HK142" s="197"/>
    </row>
    <row r="143" spans="1:219" x14ac:dyDescent="0.25">
      <c r="A143" s="60">
        <v>40641</v>
      </c>
      <c r="B143" s="135">
        <v>3107</v>
      </c>
      <c r="C143" s="40">
        <f t="shared" si="33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4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C143" s="2">
        <f t="shared" si="35"/>
        <v>2779.14</v>
      </c>
      <c r="HD143" s="3">
        <f t="shared" si="36"/>
        <v>2698.44</v>
      </c>
      <c r="HK143" s="197"/>
    </row>
    <row r="144" spans="1:219" x14ac:dyDescent="0.25">
      <c r="A144" s="60">
        <v>40644</v>
      </c>
      <c r="B144" s="135">
        <v>3110</v>
      </c>
      <c r="C144" s="40">
        <f t="shared" si="33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4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C144" s="2">
        <f t="shared" si="35"/>
        <v>2782.2000000000003</v>
      </c>
      <c r="HD144" s="3">
        <f t="shared" si="36"/>
        <v>2701.2000000000003</v>
      </c>
      <c r="HK144" s="197"/>
    </row>
    <row r="145" spans="1:219" x14ac:dyDescent="0.25">
      <c r="A145" s="60">
        <v>40645</v>
      </c>
      <c r="B145" s="135">
        <v>3087</v>
      </c>
      <c r="C145" s="40">
        <f t="shared" si="33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4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C145" s="2">
        <f t="shared" si="35"/>
        <v>2758.7400000000002</v>
      </c>
      <c r="HD145" s="3">
        <f t="shared" si="36"/>
        <v>2680.04</v>
      </c>
      <c r="HK145" s="197"/>
    </row>
    <row r="146" spans="1:219" x14ac:dyDescent="0.25">
      <c r="A146" s="60">
        <v>40646</v>
      </c>
      <c r="B146" s="135">
        <v>3043</v>
      </c>
      <c r="C146" s="40">
        <f t="shared" si="33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4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C146" s="2">
        <f t="shared" si="35"/>
        <v>2713.86</v>
      </c>
      <c r="HD146" s="3">
        <f t="shared" si="36"/>
        <v>2639.56</v>
      </c>
      <c r="HK146" s="197"/>
    </row>
    <row r="147" spans="1:219" x14ac:dyDescent="0.25">
      <c r="A147" s="60">
        <v>40647</v>
      </c>
      <c r="B147" s="135">
        <v>3047</v>
      </c>
      <c r="C147" s="40">
        <f t="shared" si="33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4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C147" s="2">
        <f t="shared" si="35"/>
        <v>2717.94</v>
      </c>
      <c r="HD147" s="3">
        <f t="shared" si="36"/>
        <v>2643.2400000000002</v>
      </c>
      <c r="HK147" s="197"/>
    </row>
    <row r="148" spans="1:219" x14ac:dyDescent="0.25">
      <c r="A148" s="60">
        <v>40648</v>
      </c>
      <c r="B148" s="135">
        <v>3025</v>
      </c>
      <c r="C148" s="40">
        <f t="shared" si="33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4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C148" s="2">
        <f t="shared" si="35"/>
        <v>2695.5</v>
      </c>
      <c r="HD148" s="3">
        <f t="shared" si="36"/>
        <v>2623</v>
      </c>
      <c r="HK148" s="197"/>
    </row>
    <row r="149" spans="1:219" x14ac:dyDescent="0.25">
      <c r="A149" s="60">
        <v>40651</v>
      </c>
      <c r="B149" s="135">
        <v>3068</v>
      </c>
      <c r="C149" s="40">
        <f t="shared" si="33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4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C149" s="2">
        <f t="shared" si="35"/>
        <v>2739.36</v>
      </c>
      <c r="HD149" s="3">
        <f t="shared" si="36"/>
        <v>2662.56</v>
      </c>
      <c r="HK149" s="197"/>
    </row>
    <row r="150" spans="1:219" x14ac:dyDescent="0.25">
      <c r="A150" s="60">
        <v>40652</v>
      </c>
      <c r="B150" s="135">
        <v>3141</v>
      </c>
      <c r="C150" s="40">
        <f t="shared" si="33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4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C150" s="2">
        <f t="shared" si="35"/>
        <v>2813.82</v>
      </c>
      <c r="HD150" s="3">
        <f t="shared" si="36"/>
        <v>2729.7200000000003</v>
      </c>
      <c r="HK150" s="197"/>
    </row>
    <row r="151" spans="1:219" x14ac:dyDescent="0.25">
      <c r="A151" s="60">
        <v>40653</v>
      </c>
      <c r="B151" s="135">
        <v>3185</v>
      </c>
      <c r="C151" s="40">
        <f t="shared" si="33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4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C151" s="2">
        <f t="shared" si="35"/>
        <v>2858.7000000000003</v>
      </c>
      <c r="HD151" s="3">
        <f t="shared" si="36"/>
        <v>2770.2000000000003</v>
      </c>
      <c r="HK151" s="197"/>
    </row>
    <row r="152" spans="1:219" x14ac:dyDescent="0.25">
      <c r="A152" s="60">
        <v>40654</v>
      </c>
      <c r="B152" s="135">
        <v>3160</v>
      </c>
      <c r="C152" s="40">
        <f t="shared" si="33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4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C152" s="2">
        <f t="shared" si="35"/>
        <v>2833.2000000000003</v>
      </c>
      <c r="HD152" s="3">
        <f t="shared" si="36"/>
        <v>2747.2000000000003</v>
      </c>
      <c r="HK152" s="197"/>
    </row>
    <row r="153" spans="1:219" x14ac:dyDescent="0.25">
      <c r="A153" s="60">
        <v>40655</v>
      </c>
      <c r="B153" s="135">
        <v>3160</v>
      </c>
      <c r="C153" s="40">
        <f t="shared" si="33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4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C153" s="2">
        <f t="shared" si="35"/>
        <v>2833.2000000000003</v>
      </c>
      <c r="HD153" s="3">
        <f t="shared" si="36"/>
        <v>2747.2000000000003</v>
      </c>
      <c r="HK153" s="197"/>
    </row>
    <row r="154" spans="1:219" x14ac:dyDescent="0.25">
      <c r="A154" s="60">
        <v>40658</v>
      </c>
      <c r="B154" s="135">
        <v>3160</v>
      </c>
      <c r="C154" s="40">
        <f t="shared" si="33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4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C154" s="2">
        <f t="shared" si="35"/>
        <v>2833.2000000000003</v>
      </c>
      <c r="HD154" s="3">
        <f t="shared" si="36"/>
        <v>2747.2000000000003</v>
      </c>
      <c r="HK154" s="197"/>
    </row>
    <row r="155" spans="1:219" x14ac:dyDescent="0.25">
      <c r="A155" s="60">
        <v>40659</v>
      </c>
      <c r="B155" s="135">
        <v>3210</v>
      </c>
      <c r="C155" s="40">
        <f t="shared" si="33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4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C155" s="2">
        <f t="shared" si="35"/>
        <v>2884.2000000000003</v>
      </c>
      <c r="HD155" s="3">
        <f t="shared" si="36"/>
        <v>2793.2000000000003</v>
      </c>
      <c r="HK155" s="197"/>
    </row>
    <row r="156" spans="1:219" x14ac:dyDescent="0.25">
      <c r="A156" s="60">
        <v>40660</v>
      </c>
      <c r="B156" s="135">
        <v>3210</v>
      </c>
      <c r="C156" s="40">
        <f t="shared" si="33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4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C156" s="2">
        <f t="shared" si="35"/>
        <v>2884.2000000000003</v>
      </c>
      <c r="HD156" s="3">
        <f t="shared" si="36"/>
        <v>2793.2000000000003</v>
      </c>
      <c r="HK156" s="197"/>
    </row>
    <row r="157" spans="1:219" x14ac:dyDescent="0.25">
      <c r="A157" s="60">
        <v>40661</v>
      </c>
      <c r="B157" s="135">
        <v>3125</v>
      </c>
      <c r="C157" s="40">
        <f t="shared" si="33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4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C157" s="2">
        <f t="shared" si="35"/>
        <v>2797.5</v>
      </c>
      <c r="HD157" s="3">
        <f t="shared" si="36"/>
        <v>2715</v>
      </c>
      <c r="HK157" s="197"/>
    </row>
    <row r="158" spans="1:219" x14ac:dyDescent="0.25">
      <c r="A158" s="60">
        <v>40662</v>
      </c>
      <c r="B158" s="135">
        <v>3068</v>
      </c>
      <c r="C158" s="40">
        <f t="shared" ref="C158:C221" si="37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4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C158" s="2">
        <f t="shared" si="35"/>
        <v>2739.36</v>
      </c>
      <c r="HD158" s="3">
        <f t="shared" si="36"/>
        <v>2662.56</v>
      </c>
      <c r="HK158" s="197"/>
    </row>
    <row r="159" spans="1:219" x14ac:dyDescent="0.25">
      <c r="A159" s="60">
        <v>40665</v>
      </c>
      <c r="B159" s="135">
        <v>3068</v>
      </c>
      <c r="C159" s="40">
        <f t="shared" si="37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4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C159" s="2">
        <f t="shared" si="35"/>
        <v>2739.36</v>
      </c>
      <c r="HD159" s="3">
        <f t="shared" si="36"/>
        <v>2662.56</v>
      </c>
      <c r="HK159" s="197"/>
    </row>
    <row r="160" spans="1:219" x14ac:dyDescent="0.25">
      <c r="A160" s="60">
        <v>40666</v>
      </c>
      <c r="B160" s="135">
        <v>3070</v>
      </c>
      <c r="C160" s="40">
        <f t="shared" si="37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4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C160" s="2">
        <f t="shared" si="35"/>
        <v>2741.4</v>
      </c>
      <c r="HD160" s="3">
        <f t="shared" si="36"/>
        <v>2664.4</v>
      </c>
      <c r="HK160" s="197"/>
    </row>
    <row r="161" spans="1:219" x14ac:dyDescent="0.25">
      <c r="A161" s="60">
        <v>40667</v>
      </c>
      <c r="B161" s="135">
        <v>3065</v>
      </c>
      <c r="C161" s="40">
        <f t="shared" si="37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4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C161" s="2">
        <f t="shared" si="35"/>
        <v>2736.3</v>
      </c>
      <c r="HD161" s="3">
        <f t="shared" si="36"/>
        <v>2659.8</v>
      </c>
      <c r="HK161" s="197"/>
    </row>
    <row r="162" spans="1:219" x14ac:dyDescent="0.25">
      <c r="A162" s="60">
        <v>40668</v>
      </c>
      <c r="B162" s="135">
        <v>3088</v>
      </c>
      <c r="C162" s="40">
        <f t="shared" si="37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4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C162" s="2">
        <f t="shared" si="35"/>
        <v>2759.76</v>
      </c>
      <c r="HD162" s="3">
        <f t="shared" si="36"/>
        <v>2680.96</v>
      </c>
      <c r="HK162" s="197"/>
    </row>
    <row r="163" spans="1:219" x14ac:dyDescent="0.25">
      <c r="A163" s="60">
        <v>40669</v>
      </c>
      <c r="B163" s="135">
        <v>3090</v>
      </c>
      <c r="C163" s="40">
        <f t="shared" si="37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4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C163" s="2">
        <f t="shared" si="35"/>
        <v>2761.8</v>
      </c>
      <c r="HD163" s="3">
        <f t="shared" si="36"/>
        <v>2682.8</v>
      </c>
      <c r="HK163" s="197"/>
    </row>
    <row r="164" spans="1:219" x14ac:dyDescent="0.25">
      <c r="A164" s="60">
        <v>40672</v>
      </c>
      <c r="B164" s="135">
        <v>3140</v>
      </c>
      <c r="C164" s="40">
        <f t="shared" si="37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4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C164" s="2">
        <f t="shared" si="35"/>
        <v>2812.8</v>
      </c>
      <c r="HD164" s="3">
        <f t="shared" si="36"/>
        <v>2728.8</v>
      </c>
      <c r="HK164" s="197"/>
    </row>
    <row r="165" spans="1:219" x14ac:dyDescent="0.25">
      <c r="A165" s="60">
        <v>40673</v>
      </c>
      <c r="B165" s="135">
        <v>3209</v>
      </c>
      <c r="C165" s="40">
        <f t="shared" si="37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4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C165" s="2">
        <f t="shared" si="35"/>
        <v>2883.18</v>
      </c>
      <c r="HD165" s="3">
        <f t="shared" si="36"/>
        <v>2792.28</v>
      </c>
      <c r="HK165" s="197"/>
    </row>
    <row r="166" spans="1:219" x14ac:dyDescent="0.25">
      <c r="A166" s="60">
        <v>40674</v>
      </c>
      <c r="B166" s="135">
        <v>3237</v>
      </c>
      <c r="C166" s="40">
        <f t="shared" si="37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4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C166" s="2">
        <f t="shared" si="35"/>
        <v>2911.7400000000002</v>
      </c>
      <c r="HD166" s="3">
        <f t="shared" si="36"/>
        <v>2818.04</v>
      </c>
      <c r="HK166" s="197"/>
    </row>
    <row r="167" spans="1:219" x14ac:dyDescent="0.25">
      <c r="A167" s="60">
        <v>40675</v>
      </c>
      <c r="B167" s="135">
        <v>3195</v>
      </c>
      <c r="C167" s="40">
        <f t="shared" si="37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4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C167" s="2">
        <f t="shared" si="35"/>
        <v>2868.9</v>
      </c>
      <c r="HD167" s="3">
        <f t="shared" si="36"/>
        <v>2779.4</v>
      </c>
      <c r="HK167" s="197"/>
    </row>
    <row r="168" spans="1:219" x14ac:dyDescent="0.25">
      <c r="A168" s="60">
        <v>40676</v>
      </c>
      <c r="B168" s="135">
        <v>3229</v>
      </c>
      <c r="C168" s="40">
        <f t="shared" si="37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4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C168" s="2">
        <f t="shared" si="35"/>
        <v>2903.58</v>
      </c>
      <c r="HD168" s="3">
        <f t="shared" si="36"/>
        <v>2810.6800000000003</v>
      </c>
      <c r="HK168" s="197"/>
    </row>
    <row r="169" spans="1:219" x14ac:dyDescent="0.25">
      <c r="A169" s="60">
        <v>40679</v>
      </c>
      <c r="B169" s="135">
        <v>3260</v>
      </c>
      <c r="C169" s="40">
        <f t="shared" si="37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4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C169" s="2">
        <f t="shared" si="35"/>
        <v>2935.2000000000003</v>
      </c>
      <c r="HD169" s="3">
        <f t="shared" si="36"/>
        <v>2839.2000000000003</v>
      </c>
      <c r="HK169" s="197"/>
    </row>
    <row r="170" spans="1:219" x14ac:dyDescent="0.25">
      <c r="A170" s="60">
        <v>40680</v>
      </c>
      <c r="B170" s="135">
        <v>3275</v>
      </c>
      <c r="C170" s="40">
        <f t="shared" si="37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4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C170" s="2">
        <f t="shared" si="35"/>
        <v>2950.5</v>
      </c>
      <c r="HD170" s="3">
        <f t="shared" si="36"/>
        <v>2853</v>
      </c>
      <c r="HK170" s="197"/>
    </row>
    <row r="171" spans="1:219" x14ac:dyDescent="0.25">
      <c r="A171" s="60">
        <v>40681</v>
      </c>
      <c r="B171" s="135">
        <v>3275</v>
      </c>
      <c r="C171" s="40">
        <f t="shared" si="37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4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C171" s="2">
        <f t="shared" si="35"/>
        <v>2950.5</v>
      </c>
      <c r="HD171" s="3">
        <f t="shared" si="36"/>
        <v>2853</v>
      </c>
      <c r="HK171" s="197"/>
    </row>
    <row r="172" spans="1:219" x14ac:dyDescent="0.25">
      <c r="A172" s="60">
        <v>40682</v>
      </c>
      <c r="B172" s="135">
        <v>3400</v>
      </c>
      <c r="C172" s="40">
        <f t="shared" si="37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4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C172" s="2">
        <f t="shared" si="35"/>
        <v>3078</v>
      </c>
      <c r="HD172" s="3">
        <f t="shared" si="36"/>
        <v>2968</v>
      </c>
      <c r="HK172" s="197"/>
    </row>
    <row r="173" spans="1:219" x14ac:dyDescent="0.25">
      <c r="A173" s="60">
        <v>40683</v>
      </c>
      <c r="B173" s="135">
        <v>3263</v>
      </c>
      <c r="C173" s="40">
        <f t="shared" si="37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4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C173" s="2">
        <f t="shared" si="35"/>
        <v>2938.26</v>
      </c>
      <c r="HD173" s="3">
        <f t="shared" si="36"/>
        <v>2841.96</v>
      </c>
      <c r="HK173" s="197"/>
    </row>
    <row r="174" spans="1:219" x14ac:dyDescent="0.25">
      <c r="A174" s="60">
        <v>40686</v>
      </c>
      <c r="B174" s="135">
        <v>3292</v>
      </c>
      <c r="C174" s="40">
        <f t="shared" si="37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4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C174" s="2">
        <f t="shared" si="35"/>
        <v>2967.84</v>
      </c>
      <c r="HD174" s="3">
        <f t="shared" si="36"/>
        <v>2868.6400000000003</v>
      </c>
      <c r="HK174" s="197"/>
    </row>
    <row r="175" spans="1:219" x14ac:dyDescent="0.25">
      <c r="A175" s="60">
        <v>40687</v>
      </c>
      <c r="B175" s="135">
        <v>3303</v>
      </c>
      <c r="C175" s="40">
        <f t="shared" si="37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4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C175" s="2">
        <f t="shared" si="35"/>
        <v>2979.06</v>
      </c>
      <c r="HD175" s="3">
        <f t="shared" si="36"/>
        <v>2878.76</v>
      </c>
      <c r="HK175" s="197"/>
    </row>
    <row r="176" spans="1:219" x14ac:dyDescent="0.25">
      <c r="A176" s="60">
        <v>40688</v>
      </c>
      <c r="B176" s="135">
        <v>3290</v>
      </c>
      <c r="C176" s="40">
        <f t="shared" si="37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4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C176" s="2">
        <f t="shared" si="35"/>
        <v>2965.8</v>
      </c>
      <c r="HD176" s="3">
        <f t="shared" si="36"/>
        <v>2866.8</v>
      </c>
      <c r="HK176" s="197"/>
    </row>
    <row r="177" spans="1:219" x14ac:dyDescent="0.25">
      <c r="A177" s="60">
        <v>40689</v>
      </c>
      <c r="B177" s="135">
        <v>3383</v>
      </c>
      <c r="C177" s="40">
        <f t="shared" si="37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4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C177" s="2">
        <f t="shared" si="35"/>
        <v>3060.66</v>
      </c>
      <c r="HD177" s="3">
        <f t="shared" si="36"/>
        <v>2952.36</v>
      </c>
      <c r="HK177" s="197"/>
    </row>
    <row r="178" spans="1:219" x14ac:dyDescent="0.25">
      <c r="A178" s="60">
        <v>40690</v>
      </c>
      <c r="B178" s="135">
        <v>3365</v>
      </c>
      <c r="C178" s="40">
        <f t="shared" si="37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4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C178" s="2">
        <f t="shared" si="35"/>
        <v>3042.3</v>
      </c>
      <c r="HD178" s="3">
        <f t="shared" si="36"/>
        <v>2935.8</v>
      </c>
      <c r="HK178" s="197"/>
    </row>
    <row r="179" spans="1:219" x14ac:dyDescent="0.25">
      <c r="A179" s="60">
        <v>40693</v>
      </c>
      <c r="B179" s="135">
        <v>3298</v>
      </c>
      <c r="C179" s="40">
        <f t="shared" si="37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4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C179" s="2">
        <f t="shared" si="35"/>
        <v>2973.96</v>
      </c>
      <c r="HD179" s="3">
        <f t="shared" si="36"/>
        <v>2874.1600000000003</v>
      </c>
      <c r="HK179" s="197"/>
    </row>
    <row r="180" spans="1:219" x14ac:dyDescent="0.25">
      <c r="A180" s="60">
        <v>40694</v>
      </c>
      <c r="B180" s="135">
        <v>3310</v>
      </c>
      <c r="C180" s="40">
        <f t="shared" si="37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4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C180" s="2">
        <f t="shared" si="35"/>
        <v>2986.2000000000003</v>
      </c>
      <c r="HD180" s="3">
        <f t="shared" si="36"/>
        <v>2885.2000000000003</v>
      </c>
      <c r="HK180" s="197"/>
    </row>
    <row r="181" spans="1:219" x14ac:dyDescent="0.25">
      <c r="A181" s="60">
        <v>40695</v>
      </c>
      <c r="B181" s="135">
        <v>3250</v>
      </c>
      <c r="C181" s="40">
        <f t="shared" si="37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4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C181" s="2">
        <f t="shared" si="35"/>
        <v>2925</v>
      </c>
      <c r="HD181" s="3">
        <f t="shared" si="36"/>
        <v>2830</v>
      </c>
      <c r="HK181" s="197"/>
    </row>
    <row r="182" spans="1:219" x14ac:dyDescent="0.25">
      <c r="A182" s="60">
        <v>40696</v>
      </c>
      <c r="B182" s="135">
        <v>3251</v>
      </c>
      <c r="C182" s="40">
        <f t="shared" si="37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4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C182" s="2">
        <f t="shared" si="35"/>
        <v>2926.02</v>
      </c>
      <c r="HD182" s="3">
        <f t="shared" si="36"/>
        <v>2830.92</v>
      </c>
      <c r="HK182" s="197"/>
    </row>
    <row r="183" spans="1:219" x14ac:dyDescent="0.25">
      <c r="A183" s="60">
        <v>40697</v>
      </c>
      <c r="B183" s="135">
        <v>3201</v>
      </c>
      <c r="C183" s="40">
        <f t="shared" si="37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4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C183" s="2">
        <f t="shared" si="35"/>
        <v>2875.02</v>
      </c>
      <c r="HD183" s="3">
        <f t="shared" si="36"/>
        <v>2784.92</v>
      </c>
      <c r="HK183" s="197"/>
    </row>
    <row r="184" spans="1:219" x14ac:dyDescent="0.25">
      <c r="A184" s="60">
        <v>40700</v>
      </c>
      <c r="B184" s="135">
        <v>3151</v>
      </c>
      <c r="C184" s="40">
        <f t="shared" si="37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4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C184" s="2">
        <f t="shared" si="35"/>
        <v>2824.02</v>
      </c>
      <c r="HD184" s="3">
        <f t="shared" si="36"/>
        <v>2738.92</v>
      </c>
      <c r="HK184" s="197"/>
    </row>
    <row r="185" spans="1:219" x14ac:dyDescent="0.25">
      <c r="A185" s="60">
        <v>40701</v>
      </c>
      <c r="B185" s="135">
        <v>3132</v>
      </c>
      <c r="C185" s="40">
        <f t="shared" si="37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4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C185" s="2">
        <f t="shared" si="35"/>
        <v>2804.64</v>
      </c>
      <c r="HD185" s="3">
        <f t="shared" si="36"/>
        <v>2721.44</v>
      </c>
      <c r="HK185" s="197"/>
    </row>
    <row r="186" spans="1:219" x14ac:dyDescent="0.25">
      <c r="A186" s="60">
        <v>40702</v>
      </c>
      <c r="B186" s="135">
        <v>3120</v>
      </c>
      <c r="C186" s="40">
        <f t="shared" si="37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4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C186" s="2">
        <f t="shared" si="35"/>
        <v>2792.4</v>
      </c>
      <c r="HD186" s="3">
        <f t="shared" si="36"/>
        <v>2710.4</v>
      </c>
      <c r="HK186" s="197"/>
    </row>
    <row r="187" spans="1:219" x14ac:dyDescent="0.25">
      <c r="A187" s="60">
        <v>40703</v>
      </c>
      <c r="B187" s="135">
        <v>3160</v>
      </c>
      <c r="C187" s="40">
        <f t="shared" si="37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4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C187" s="2">
        <f t="shared" si="35"/>
        <v>2833.2000000000003</v>
      </c>
      <c r="HD187" s="3">
        <f t="shared" si="36"/>
        <v>2747.2000000000003</v>
      </c>
      <c r="HK187" s="197"/>
    </row>
    <row r="188" spans="1:219" x14ac:dyDescent="0.25">
      <c r="A188" s="60">
        <v>40704</v>
      </c>
      <c r="B188" s="135">
        <v>3125</v>
      </c>
      <c r="C188" s="40">
        <f t="shared" si="37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4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C188" s="2">
        <f t="shared" si="35"/>
        <v>2797.5</v>
      </c>
      <c r="HD188" s="3">
        <f t="shared" si="36"/>
        <v>2715</v>
      </c>
      <c r="HK188" s="197"/>
    </row>
    <row r="189" spans="1:219" x14ac:dyDescent="0.25">
      <c r="A189" s="60">
        <v>40707</v>
      </c>
      <c r="B189" s="135">
        <v>3133</v>
      </c>
      <c r="C189" s="40">
        <f t="shared" si="37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4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C189" s="2">
        <f t="shared" si="35"/>
        <v>2805.66</v>
      </c>
      <c r="HD189" s="3">
        <f t="shared" si="36"/>
        <v>2722.36</v>
      </c>
      <c r="HK189" s="197"/>
    </row>
    <row r="190" spans="1:219" x14ac:dyDescent="0.25">
      <c r="A190" s="60">
        <v>40708</v>
      </c>
      <c r="B190" s="135">
        <v>3081</v>
      </c>
      <c r="C190" s="40">
        <f t="shared" si="37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4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C190" s="2">
        <f t="shared" si="35"/>
        <v>2752.62</v>
      </c>
      <c r="HD190" s="3">
        <f t="shared" si="36"/>
        <v>2674.52</v>
      </c>
      <c r="HK190" s="197"/>
    </row>
    <row r="191" spans="1:219" x14ac:dyDescent="0.25">
      <c r="A191" s="60">
        <v>40709</v>
      </c>
      <c r="B191" s="135">
        <v>3050</v>
      </c>
      <c r="C191" s="40">
        <f t="shared" si="37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4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C191" s="2">
        <f t="shared" si="35"/>
        <v>2721</v>
      </c>
      <c r="HD191" s="3">
        <f t="shared" si="36"/>
        <v>2646</v>
      </c>
      <c r="HK191" s="197"/>
    </row>
    <row r="192" spans="1:219" x14ac:dyDescent="0.25">
      <c r="A192" s="60">
        <v>40710</v>
      </c>
      <c r="B192" s="135">
        <v>2984</v>
      </c>
      <c r="C192" s="40">
        <f t="shared" si="37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4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C192" s="2">
        <f t="shared" si="35"/>
        <v>2653.68</v>
      </c>
      <c r="HD192" s="3">
        <f t="shared" si="36"/>
        <v>2585.2800000000002</v>
      </c>
      <c r="HK192" s="197"/>
    </row>
    <row r="193" spans="1:219" x14ac:dyDescent="0.25">
      <c r="A193" s="60">
        <v>40711</v>
      </c>
      <c r="B193" s="135">
        <v>2984</v>
      </c>
      <c r="C193" s="40">
        <f t="shared" si="37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4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C193" s="2">
        <f t="shared" si="35"/>
        <v>2653.68</v>
      </c>
      <c r="HD193" s="3">
        <f t="shared" si="36"/>
        <v>2585.2800000000002</v>
      </c>
      <c r="HK193" s="197"/>
    </row>
    <row r="194" spans="1:219" x14ac:dyDescent="0.25">
      <c r="A194" s="60">
        <v>40714</v>
      </c>
      <c r="B194" s="135">
        <v>2959</v>
      </c>
      <c r="C194" s="40">
        <f t="shared" si="37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4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C194" s="2">
        <f t="shared" si="35"/>
        <v>2628.18</v>
      </c>
      <c r="HD194" s="3">
        <f t="shared" si="36"/>
        <v>2562.2800000000002</v>
      </c>
      <c r="HK194" s="197"/>
    </row>
    <row r="195" spans="1:219" x14ac:dyDescent="0.25">
      <c r="A195" s="60">
        <v>40715</v>
      </c>
      <c r="B195" s="135">
        <v>2965</v>
      </c>
      <c r="C195" s="40">
        <f t="shared" si="37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4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C195" s="2">
        <f t="shared" si="35"/>
        <v>2634.3</v>
      </c>
      <c r="HD195" s="3">
        <f t="shared" si="36"/>
        <v>2567.8000000000002</v>
      </c>
      <c r="HK195" s="197"/>
    </row>
    <row r="196" spans="1:219" x14ac:dyDescent="0.25">
      <c r="A196" s="60">
        <v>40716</v>
      </c>
      <c r="B196" s="135">
        <v>2953</v>
      </c>
      <c r="C196" s="40">
        <f t="shared" si="37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4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C196" s="2">
        <f t="shared" si="35"/>
        <v>2622.06</v>
      </c>
      <c r="HD196" s="3">
        <f t="shared" si="36"/>
        <v>2556.7600000000002</v>
      </c>
      <c r="HK196" s="197"/>
    </row>
    <row r="197" spans="1:219" x14ac:dyDescent="0.25">
      <c r="A197" s="60">
        <v>40717</v>
      </c>
      <c r="B197" s="135">
        <v>2884</v>
      </c>
      <c r="C197" s="40">
        <f t="shared" si="37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4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C197" s="2">
        <f t="shared" si="35"/>
        <v>2551.6799999999998</v>
      </c>
      <c r="HD197" s="3">
        <f t="shared" si="36"/>
        <v>2493.2800000000002</v>
      </c>
      <c r="HK197" s="197"/>
    </row>
    <row r="198" spans="1:219" x14ac:dyDescent="0.25">
      <c r="A198" s="60">
        <v>40718</v>
      </c>
      <c r="B198" s="135">
        <v>2888</v>
      </c>
      <c r="C198" s="40">
        <f t="shared" si="37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4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C198" s="2">
        <f t="shared" si="35"/>
        <v>2555.7600000000002</v>
      </c>
      <c r="HD198" s="3">
        <f t="shared" si="36"/>
        <v>2496.96</v>
      </c>
      <c r="HK198" s="197"/>
    </row>
    <row r="199" spans="1:219" x14ac:dyDescent="0.25">
      <c r="A199" s="60">
        <v>40721</v>
      </c>
      <c r="B199" s="135">
        <v>2876</v>
      </c>
      <c r="C199" s="40">
        <f t="shared" si="37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4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C199" s="2">
        <f t="shared" si="35"/>
        <v>2543.52</v>
      </c>
      <c r="HD199" s="3">
        <f t="shared" si="36"/>
        <v>2485.92</v>
      </c>
      <c r="HK199" s="197"/>
    </row>
    <row r="200" spans="1:219" x14ac:dyDescent="0.25">
      <c r="A200" s="60">
        <v>40722</v>
      </c>
      <c r="B200" s="135">
        <v>2900</v>
      </c>
      <c r="C200" s="40">
        <f t="shared" si="37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8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C200" s="2">
        <f t="shared" ref="HC200:HC268" si="39">B200*1.02-390</f>
        <v>2568</v>
      </c>
      <c r="HD200" s="3">
        <f t="shared" ref="HD200:HD268" si="40">B200*0.92-160</f>
        <v>2508</v>
      </c>
      <c r="HK200" s="197"/>
    </row>
    <row r="201" spans="1:219" x14ac:dyDescent="0.25">
      <c r="A201" s="60">
        <v>40723</v>
      </c>
      <c r="B201" s="135">
        <v>2955</v>
      </c>
      <c r="C201" s="40">
        <f t="shared" si="37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8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C201" s="2">
        <f t="shared" si="39"/>
        <v>2624.1</v>
      </c>
      <c r="HD201" s="3">
        <f t="shared" si="40"/>
        <v>2558.6</v>
      </c>
      <c r="HK201" s="197"/>
    </row>
    <row r="202" spans="1:219" x14ac:dyDescent="0.25">
      <c r="A202" s="60">
        <v>40724</v>
      </c>
      <c r="B202" s="135">
        <v>2946</v>
      </c>
      <c r="C202" s="40">
        <f t="shared" si="37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8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C202" s="2">
        <f t="shared" si="39"/>
        <v>2614.92</v>
      </c>
      <c r="HD202" s="3">
        <f t="shared" si="40"/>
        <v>2550.3200000000002</v>
      </c>
      <c r="HK202" s="197"/>
    </row>
    <row r="203" spans="1:219" x14ac:dyDescent="0.25">
      <c r="A203" s="60">
        <v>40725</v>
      </c>
      <c r="B203" s="135">
        <v>2895</v>
      </c>
      <c r="C203" s="40">
        <f t="shared" si="37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8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C203" s="2">
        <f t="shared" si="39"/>
        <v>2562.9</v>
      </c>
      <c r="HD203" s="3">
        <f t="shared" si="40"/>
        <v>2503.4</v>
      </c>
      <c r="HK203" s="197"/>
    </row>
    <row r="204" spans="1:219" x14ac:dyDescent="0.25">
      <c r="A204" s="60">
        <v>40728</v>
      </c>
      <c r="B204" s="135">
        <v>2945</v>
      </c>
      <c r="C204" s="40">
        <f t="shared" si="37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8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C204" s="2">
        <f t="shared" si="39"/>
        <v>2613.9</v>
      </c>
      <c r="HD204" s="3">
        <f t="shared" si="40"/>
        <v>2549.4</v>
      </c>
      <c r="HK204" s="197"/>
    </row>
    <row r="205" spans="1:219" x14ac:dyDescent="0.25">
      <c r="A205" s="60">
        <v>40729</v>
      </c>
      <c r="B205" s="135">
        <v>2982</v>
      </c>
      <c r="C205" s="40">
        <f t="shared" si="37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8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C205" s="2">
        <f t="shared" si="39"/>
        <v>2651.64</v>
      </c>
      <c r="HD205" s="3">
        <f t="shared" si="40"/>
        <v>2583.44</v>
      </c>
      <c r="HK205" s="197"/>
    </row>
    <row r="206" spans="1:219" x14ac:dyDescent="0.25">
      <c r="A206" s="60">
        <v>40730</v>
      </c>
      <c r="B206" s="135">
        <v>2964</v>
      </c>
      <c r="C206" s="40">
        <f t="shared" si="37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8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C206" s="2">
        <f t="shared" si="39"/>
        <v>2633.28</v>
      </c>
      <c r="HD206" s="3">
        <f t="shared" si="40"/>
        <v>2566.88</v>
      </c>
      <c r="HK206" s="197"/>
    </row>
    <row r="207" spans="1:219" x14ac:dyDescent="0.25">
      <c r="A207" s="60">
        <v>40731</v>
      </c>
      <c r="B207" s="135">
        <v>2950</v>
      </c>
      <c r="C207" s="40">
        <f t="shared" si="37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8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C207" s="2">
        <f t="shared" si="39"/>
        <v>2619</v>
      </c>
      <c r="HD207" s="3">
        <f t="shared" si="40"/>
        <v>2554</v>
      </c>
      <c r="HK207" s="197"/>
    </row>
    <row r="208" spans="1:219" x14ac:dyDescent="0.25">
      <c r="A208" s="60">
        <v>40732</v>
      </c>
      <c r="B208" s="135">
        <v>2955</v>
      </c>
      <c r="C208" s="40">
        <f t="shared" si="37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8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C208" s="2">
        <f t="shared" si="39"/>
        <v>2624.1</v>
      </c>
      <c r="HD208" s="3">
        <f t="shared" si="40"/>
        <v>2558.6</v>
      </c>
      <c r="HK208" s="197"/>
    </row>
    <row r="209" spans="1:219" x14ac:dyDescent="0.25">
      <c r="A209" s="60">
        <v>40735</v>
      </c>
      <c r="B209" s="135">
        <v>2964</v>
      </c>
      <c r="C209" s="40">
        <f t="shared" si="37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8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C209" s="2">
        <f t="shared" si="39"/>
        <v>2633.28</v>
      </c>
      <c r="HD209" s="3">
        <f t="shared" si="40"/>
        <v>2566.88</v>
      </c>
      <c r="HK209" s="197"/>
    </row>
    <row r="210" spans="1:219" x14ac:dyDescent="0.25">
      <c r="A210" s="60">
        <v>40736</v>
      </c>
      <c r="B210" s="135">
        <v>2930</v>
      </c>
      <c r="C210" s="40">
        <f t="shared" si="37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8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C210" s="2">
        <f t="shared" si="39"/>
        <v>2598.6</v>
      </c>
      <c r="HD210" s="3">
        <f t="shared" si="40"/>
        <v>2535.6</v>
      </c>
      <c r="HK210" s="197"/>
    </row>
    <row r="211" spans="1:219" x14ac:dyDescent="0.25">
      <c r="A211" s="60">
        <v>40737</v>
      </c>
      <c r="B211" s="135">
        <v>2888</v>
      </c>
      <c r="C211" s="40">
        <f t="shared" si="37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8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C211" s="2">
        <f t="shared" si="39"/>
        <v>2555.7600000000002</v>
      </c>
      <c r="HD211" s="3">
        <f t="shared" si="40"/>
        <v>2496.96</v>
      </c>
      <c r="HK211" s="197"/>
    </row>
    <row r="212" spans="1:219" x14ac:dyDescent="0.25">
      <c r="A212" s="60">
        <v>40738</v>
      </c>
      <c r="B212" s="135">
        <v>2900</v>
      </c>
      <c r="C212" s="40">
        <f t="shared" si="37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8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C212" s="2">
        <f t="shared" si="39"/>
        <v>2568</v>
      </c>
      <c r="HD212" s="3">
        <f t="shared" si="40"/>
        <v>2508</v>
      </c>
      <c r="HK212" s="197"/>
    </row>
    <row r="213" spans="1:219" x14ac:dyDescent="0.25">
      <c r="A213" s="60">
        <v>40739</v>
      </c>
      <c r="B213" s="135">
        <v>2920</v>
      </c>
      <c r="C213" s="40">
        <f t="shared" si="37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8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C213" s="2">
        <f t="shared" si="39"/>
        <v>2588.4</v>
      </c>
      <c r="HD213" s="3">
        <f t="shared" si="40"/>
        <v>2526.4</v>
      </c>
      <c r="HK213" s="197"/>
    </row>
    <row r="214" spans="1:219" x14ac:dyDescent="0.25">
      <c r="A214" s="60">
        <v>40742</v>
      </c>
      <c r="B214" s="135">
        <v>3030</v>
      </c>
      <c r="C214" s="40">
        <f t="shared" si="37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8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C214" s="2">
        <f t="shared" si="39"/>
        <v>2700.6</v>
      </c>
      <c r="HD214" s="3">
        <f t="shared" si="40"/>
        <v>2627.6</v>
      </c>
      <c r="HK214" s="197"/>
    </row>
    <row r="215" spans="1:219" x14ac:dyDescent="0.25">
      <c r="A215" s="60">
        <v>40743</v>
      </c>
      <c r="B215" s="135">
        <v>3155</v>
      </c>
      <c r="C215" s="40">
        <f t="shared" si="37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8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C215" s="2">
        <f t="shared" si="39"/>
        <v>2828.1</v>
      </c>
      <c r="HD215" s="3">
        <f t="shared" si="40"/>
        <v>2742.6</v>
      </c>
      <c r="HK215" s="197"/>
    </row>
    <row r="216" spans="1:219" x14ac:dyDescent="0.25">
      <c r="A216" s="60">
        <v>40744</v>
      </c>
      <c r="B216" s="135">
        <v>3250</v>
      </c>
      <c r="C216" s="40">
        <f t="shared" si="37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8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C216" s="2">
        <f t="shared" si="39"/>
        <v>2925</v>
      </c>
      <c r="HD216" s="3">
        <f t="shared" si="40"/>
        <v>2830</v>
      </c>
      <c r="HK216" s="197"/>
    </row>
    <row r="217" spans="1:219" x14ac:dyDescent="0.25">
      <c r="A217" s="60">
        <v>40745</v>
      </c>
      <c r="B217" s="135">
        <v>3025</v>
      </c>
      <c r="C217" s="40">
        <f t="shared" si="37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8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C217" s="2">
        <f t="shared" si="39"/>
        <v>2695.5</v>
      </c>
      <c r="HD217" s="3">
        <f t="shared" si="40"/>
        <v>2623</v>
      </c>
      <c r="HK217" s="197"/>
    </row>
    <row r="218" spans="1:219" x14ac:dyDescent="0.25">
      <c r="A218" s="60">
        <v>40746</v>
      </c>
      <c r="B218" s="135">
        <v>2967</v>
      </c>
      <c r="C218" s="40">
        <f t="shared" si="37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8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C218" s="2">
        <f t="shared" si="39"/>
        <v>2636.34</v>
      </c>
      <c r="HD218" s="3">
        <f t="shared" si="40"/>
        <v>2569.6400000000003</v>
      </c>
      <c r="HK218" s="197"/>
    </row>
    <row r="219" spans="1:219" x14ac:dyDescent="0.25">
      <c r="A219" s="60">
        <v>40749</v>
      </c>
      <c r="B219" s="135">
        <v>2985</v>
      </c>
      <c r="C219" s="40">
        <f t="shared" si="37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8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C219" s="2">
        <f t="shared" si="39"/>
        <v>2654.7000000000003</v>
      </c>
      <c r="HD219" s="3">
        <f t="shared" si="40"/>
        <v>2586.2000000000003</v>
      </c>
      <c r="HK219" s="197"/>
    </row>
    <row r="220" spans="1:219" x14ac:dyDescent="0.25">
      <c r="A220" s="60">
        <v>40750</v>
      </c>
      <c r="B220" s="135">
        <v>2979</v>
      </c>
      <c r="C220" s="40">
        <f t="shared" si="37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8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C220" s="2">
        <f t="shared" si="39"/>
        <v>2648.58</v>
      </c>
      <c r="HD220" s="3">
        <f t="shared" si="40"/>
        <v>2580.6800000000003</v>
      </c>
      <c r="HK220" s="197"/>
    </row>
    <row r="221" spans="1:219" x14ac:dyDescent="0.25">
      <c r="A221" s="60">
        <v>40751</v>
      </c>
      <c r="B221" s="135">
        <v>2952</v>
      </c>
      <c r="C221" s="40">
        <f t="shared" si="37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8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C221" s="2">
        <f t="shared" si="39"/>
        <v>2621.04</v>
      </c>
      <c r="HD221" s="3">
        <f t="shared" si="40"/>
        <v>2555.84</v>
      </c>
      <c r="HK221" s="197"/>
    </row>
    <row r="222" spans="1:219" x14ac:dyDescent="0.25">
      <c r="A222" s="60">
        <v>40752</v>
      </c>
      <c r="B222" s="135">
        <v>2961</v>
      </c>
      <c r="C222" s="40">
        <f t="shared" ref="C222:C285" si="4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8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C222" s="2">
        <f t="shared" si="39"/>
        <v>2630.2200000000003</v>
      </c>
      <c r="HD222" s="3">
        <f t="shared" si="40"/>
        <v>2564.12</v>
      </c>
      <c r="HK222" s="197"/>
    </row>
    <row r="223" spans="1:219" x14ac:dyDescent="0.25">
      <c r="A223" s="60">
        <v>40753</v>
      </c>
      <c r="B223" s="135">
        <v>2966</v>
      </c>
      <c r="C223" s="40">
        <f t="shared" si="4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8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C223" s="2">
        <f t="shared" si="39"/>
        <v>2635.32</v>
      </c>
      <c r="HD223" s="3">
        <f t="shared" si="40"/>
        <v>2568.7200000000003</v>
      </c>
      <c r="HK223" s="197"/>
    </row>
    <row r="224" spans="1:219" x14ac:dyDescent="0.25">
      <c r="A224" s="60">
        <v>40756</v>
      </c>
      <c r="B224" s="135">
        <v>2970</v>
      </c>
      <c r="C224" s="40">
        <f t="shared" si="4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8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C224" s="2">
        <f t="shared" si="39"/>
        <v>2639.4</v>
      </c>
      <c r="HD224" s="3">
        <f t="shared" si="40"/>
        <v>2572.4</v>
      </c>
      <c r="HK224" s="197"/>
    </row>
    <row r="225" spans="1:219" x14ac:dyDescent="0.25">
      <c r="A225" s="60">
        <v>40757</v>
      </c>
      <c r="B225" s="135">
        <v>2960</v>
      </c>
      <c r="C225" s="40">
        <f t="shared" si="4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8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C225" s="2">
        <f t="shared" si="39"/>
        <v>2629.2000000000003</v>
      </c>
      <c r="HD225" s="3">
        <f t="shared" si="40"/>
        <v>2563.2000000000003</v>
      </c>
      <c r="HK225" s="197"/>
    </row>
    <row r="226" spans="1:219" x14ac:dyDescent="0.25">
      <c r="A226" s="60">
        <v>40758</v>
      </c>
      <c r="B226" s="135">
        <v>3018</v>
      </c>
      <c r="C226" s="40">
        <f t="shared" si="4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8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C226" s="2">
        <f t="shared" si="39"/>
        <v>2688.36</v>
      </c>
      <c r="HD226" s="3">
        <f t="shared" si="40"/>
        <v>2616.56</v>
      </c>
      <c r="HK226" s="197"/>
    </row>
    <row r="227" spans="1:219" x14ac:dyDescent="0.25">
      <c r="A227" s="60">
        <v>40759</v>
      </c>
      <c r="B227" s="135">
        <v>3060</v>
      </c>
      <c r="C227" s="40">
        <f t="shared" si="4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8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C227" s="2">
        <f t="shared" si="39"/>
        <v>2731.2000000000003</v>
      </c>
      <c r="HD227" s="3">
        <f t="shared" si="40"/>
        <v>2655.2000000000003</v>
      </c>
      <c r="HK227" s="197"/>
    </row>
    <row r="228" spans="1:219" x14ac:dyDescent="0.25">
      <c r="A228" s="60">
        <v>40760</v>
      </c>
      <c r="B228" s="135">
        <v>3100</v>
      </c>
      <c r="C228" s="40">
        <f t="shared" si="4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8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C228" s="2">
        <f t="shared" si="39"/>
        <v>2772</v>
      </c>
      <c r="HD228" s="3">
        <f t="shared" si="40"/>
        <v>2692</v>
      </c>
      <c r="HK228" s="197"/>
    </row>
    <row r="229" spans="1:219" x14ac:dyDescent="0.25">
      <c r="A229" s="60">
        <v>40763</v>
      </c>
      <c r="B229" s="135">
        <v>3110</v>
      </c>
      <c r="C229" s="40">
        <f t="shared" si="4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8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C229" s="2">
        <f t="shared" si="39"/>
        <v>2782.2000000000003</v>
      </c>
      <c r="HD229" s="3">
        <f t="shared" si="40"/>
        <v>2701.2000000000003</v>
      </c>
      <c r="HK229" s="197"/>
    </row>
    <row r="230" spans="1:219" x14ac:dyDescent="0.25">
      <c r="A230" s="60">
        <v>40764</v>
      </c>
      <c r="B230" s="135">
        <v>3110</v>
      </c>
      <c r="C230" s="40">
        <f t="shared" si="4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8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C230" s="2">
        <f t="shared" si="39"/>
        <v>2782.2000000000003</v>
      </c>
      <c r="HD230" s="3">
        <f t="shared" si="40"/>
        <v>2701.2000000000003</v>
      </c>
      <c r="HK230" s="197"/>
    </row>
    <row r="231" spans="1:219" x14ac:dyDescent="0.25">
      <c r="A231" s="60">
        <v>40765</v>
      </c>
      <c r="B231" s="135">
        <v>3160</v>
      </c>
      <c r="C231" s="40">
        <f t="shared" si="4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8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C231" s="2">
        <f t="shared" si="39"/>
        <v>2833.2000000000003</v>
      </c>
      <c r="HD231" s="3">
        <f t="shared" si="40"/>
        <v>2747.2000000000003</v>
      </c>
      <c r="HK231" s="197"/>
    </row>
    <row r="232" spans="1:219" x14ac:dyDescent="0.25">
      <c r="A232" s="60">
        <v>40766</v>
      </c>
      <c r="B232" s="135">
        <v>3165</v>
      </c>
      <c r="C232" s="40">
        <f t="shared" si="4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8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C232" s="2">
        <f t="shared" si="39"/>
        <v>2838.3</v>
      </c>
      <c r="HD232" s="3">
        <f t="shared" si="40"/>
        <v>2751.8</v>
      </c>
      <c r="HK232" s="197"/>
    </row>
    <row r="233" spans="1:219" x14ac:dyDescent="0.25">
      <c r="A233" s="60">
        <v>40767</v>
      </c>
      <c r="B233" s="135">
        <v>3160</v>
      </c>
      <c r="C233" s="40">
        <f t="shared" si="4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8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C233" s="2">
        <f t="shared" si="39"/>
        <v>2833.2000000000003</v>
      </c>
      <c r="HD233" s="3">
        <f t="shared" si="40"/>
        <v>2747.2000000000003</v>
      </c>
      <c r="HK233" s="197"/>
    </row>
    <row r="234" spans="1:219" x14ac:dyDescent="0.25">
      <c r="A234" s="60">
        <v>40770</v>
      </c>
      <c r="B234" s="135">
        <v>3218</v>
      </c>
      <c r="C234" s="40">
        <f t="shared" si="4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8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C234" s="2">
        <f t="shared" si="39"/>
        <v>2892.36</v>
      </c>
      <c r="HD234" s="3">
        <f t="shared" si="40"/>
        <v>2800.56</v>
      </c>
      <c r="HK234" s="197"/>
    </row>
    <row r="235" spans="1:219" x14ac:dyDescent="0.25">
      <c r="A235" s="60">
        <v>40771</v>
      </c>
      <c r="B235" s="135">
        <v>3267</v>
      </c>
      <c r="C235" s="40">
        <f t="shared" si="4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8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C235" s="2">
        <f t="shared" si="39"/>
        <v>2942.34</v>
      </c>
      <c r="HD235" s="3">
        <f t="shared" si="40"/>
        <v>2845.6400000000003</v>
      </c>
      <c r="HK235" s="197"/>
    </row>
    <row r="236" spans="1:219" x14ac:dyDescent="0.25">
      <c r="A236" s="60">
        <v>40772</v>
      </c>
      <c r="B236" s="135">
        <v>3265</v>
      </c>
      <c r="C236" s="40">
        <f t="shared" si="4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8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C236" s="2">
        <f t="shared" si="39"/>
        <v>2940.3</v>
      </c>
      <c r="HD236" s="3">
        <f t="shared" si="40"/>
        <v>2843.8</v>
      </c>
      <c r="HK236" s="197"/>
    </row>
    <row r="237" spans="1:219" x14ac:dyDescent="0.25">
      <c r="A237" s="60">
        <v>40773</v>
      </c>
      <c r="B237" s="135">
        <v>3255</v>
      </c>
      <c r="C237" s="40">
        <f t="shared" si="4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8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C237" s="2">
        <f t="shared" si="39"/>
        <v>2930.1</v>
      </c>
      <c r="HD237" s="3">
        <f t="shared" si="40"/>
        <v>2834.6</v>
      </c>
      <c r="HK237" s="197"/>
    </row>
    <row r="238" spans="1:219" x14ac:dyDescent="0.25">
      <c r="A238" s="60">
        <v>40774</v>
      </c>
      <c r="B238" s="135">
        <v>3215</v>
      </c>
      <c r="C238" s="40">
        <f t="shared" si="4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8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C238" s="2">
        <f t="shared" si="39"/>
        <v>2889.3</v>
      </c>
      <c r="HD238" s="3">
        <f t="shared" si="40"/>
        <v>2797.8</v>
      </c>
      <c r="HK238" s="197"/>
    </row>
    <row r="239" spans="1:219" x14ac:dyDescent="0.25">
      <c r="A239" s="60">
        <v>40777</v>
      </c>
      <c r="B239" s="135">
        <v>3253</v>
      </c>
      <c r="C239" s="40">
        <f t="shared" si="4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8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C239" s="2">
        <f t="shared" si="39"/>
        <v>2928.06</v>
      </c>
      <c r="HD239" s="3">
        <f t="shared" si="40"/>
        <v>2832.76</v>
      </c>
      <c r="HK239" s="197"/>
    </row>
    <row r="240" spans="1:219" x14ac:dyDescent="0.25">
      <c r="A240" s="60">
        <v>40778</v>
      </c>
      <c r="B240" s="135">
        <v>3226</v>
      </c>
      <c r="C240" s="40">
        <f t="shared" si="4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8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C240" s="2">
        <f t="shared" si="39"/>
        <v>2900.52</v>
      </c>
      <c r="HD240" s="3">
        <f t="shared" si="40"/>
        <v>2807.92</v>
      </c>
      <c r="HK240" s="197"/>
    </row>
    <row r="241" spans="1:219" x14ac:dyDescent="0.25">
      <c r="A241" s="60">
        <v>40779</v>
      </c>
      <c r="B241" s="135">
        <v>3180</v>
      </c>
      <c r="C241" s="40">
        <f t="shared" si="4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8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C241" s="2">
        <f t="shared" si="39"/>
        <v>2853.6</v>
      </c>
      <c r="HD241" s="3">
        <f t="shared" si="40"/>
        <v>2765.6</v>
      </c>
      <c r="HK241" s="197"/>
    </row>
    <row r="242" spans="1:219" x14ac:dyDescent="0.25">
      <c r="A242" s="60">
        <v>40780</v>
      </c>
      <c r="B242" s="135">
        <v>3164</v>
      </c>
      <c r="C242" s="40">
        <f t="shared" si="4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8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C242" s="2">
        <f t="shared" si="39"/>
        <v>2837.28</v>
      </c>
      <c r="HD242" s="3">
        <f t="shared" si="40"/>
        <v>2750.88</v>
      </c>
      <c r="HK242" s="197"/>
    </row>
    <row r="243" spans="1:219" x14ac:dyDescent="0.25">
      <c r="A243" s="60">
        <v>40781</v>
      </c>
      <c r="B243" s="135">
        <v>3129</v>
      </c>
      <c r="C243" s="40">
        <f t="shared" si="4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8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C243" s="2">
        <f t="shared" si="39"/>
        <v>2801.58</v>
      </c>
      <c r="HD243" s="3">
        <f t="shared" si="40"/>
        <v>2718.6800000000003</v>
      </c>
      <c r="HK243" s="197"/>
    </row>
    <row r="244" spans="1:219" x14ac:dyDescent="0.25">
      <c r="A244" s="60">
        <v>40784</v>
      </c>
      <c r="B244" s="135">
        <v>3160</v>
      </c>
      <c r="C244" s="40">
        <f t="shared" si="4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8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C244" s="2">
        <f t="shared" si="39"/>
        <v>2833.2000000000003</v>
      </c>
      <c r="HD244" s="3">
        <f t="shared" si="40"/>
        <v>2747.2000000000003</v>
      </c>
      <c r="HK244" s="197"/>
    </row>
    <row r="245" spans="1:219" x14ac:dyDescent="0.25">
      <c r="A245" s="60">
        <v>40785</v>
      </c>
      <c r="B245" s="135">
        <v>3005</v>
      </c>
      <c r="C245" s="40">
        <f t="shared" si="4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8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C245" s="2">
        <f t="shared" si="39"/>
        <v>2675.1</v>
      </c>
      <c r="HD245" s="3">
        <f t="shared" si="40"/>
        <v>2604.6</v>
      </c>
      <c r="HK245" s="197"/>
    </row>
    <row r="246" spans="1:219" x14ac:dyDescent="0.25">
      <c r="A246" s="60">
        <v>40786</v>
      </c>
      <c r="B246" s="135">
        <v>2994</v>
      </c>
      <c r="C246" s="40">
        <f t="shared" si="4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8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C246" s="2">
        <f t="shared" si="39"/>
        <v>2663.88</v>
      </c>
      <c r="HD246" s="3">
        <f t="shared" si="40"/>
        <v>2594.48</v>
      </c>
      <c r="HK246" s="197"/>
    </row>
    <row r="247" spans="1:219" x14ac:dyDescent="0.25">
      <c r="A247" s="60">
        <v>40787</v>
      </c>
      <c r="B247" s="135">
        <v>2990</v>
      </c>
      <c r="C247" s="40">
        <f t="shared" si="4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8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C247" s="2">
        <f t="shared" si="39"/>
        <v>2659.8</v>
      </c>
      <c r="HD247" s="3">
        <f t="shared" si="40"/>
        <v>2590.8000000000002</v>
      </c>
      <c r="HK247" s="197"/>
    </row>
    <row r="248" spans="1:219" x14ac:dyDescent="0.25">
      <c r="A248" s="60">
        <v>40788</v>
      </c>
      <c r="B248" s="135">
        <v>3010</v>
      </c>
      <c r="C248" s="40">
        <f t="shared" si="4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8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C248" s="2">
        <f t="shared" si="39"/>
        <v>2680.2000000000003</v>
      </c>
      <c r="HD248" s="3">
        <f t="shared" si="40"/>
        <v>2609.2000000000003</v>
      </c>
      <c r="HK248" s="197"/>
    </row>
    <row r="249" spans="1:219" x14ac:dyDescent="0.25">
      <c r="A249" s="60">
        <v>40791</v>
      </c>
      <c r="B249" s="135">
        <v>3015</v>
      </c>
      <c r="C249" s="40">
        <f t="shared" si="4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8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C249" s="2">
        <f t="shared" si="39"/>
        <v>2685.3</v>
      </c>
      <c r="HD249" s="3">
        <f t="shared" si="40"/>
        <v>2613.8000000000002</v>
      </c>
      <c r="HK249" s="197"/>
    </row>
    <row r="250" spans="1:219" x14ac:dyDescent="0.25">
      <c r="A250" s="60">
        <v>40792</v>
      </c>
      <c r="B250" s="135">
        <v>3099</v>
      </c>
      <c r="C250" s="40">
        <f t="shared" si="4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8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C250" s="2">
        <f t="shared" si="39"/>
        <v>2770.98</v>
      </c>
      <c r="HD250" s="3">
        <f t="shared" si="40"/>
        <v>2691.08</v>
      </c>
      <c r="HK250" s="197"/>
    </row>
    <row r="251" spans="1:219" x14ac:dyDescent="0.25">
      <c r="A251" s="60">
        <v>40793</v>
      </c>
      <c r="B251" s="135">
        <v>3200</v>
      </c>
      <c r="C251" s="40">
        <f t="shared" si="4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8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C251" s="2">
        <f t="shared" si="39"/>
        <v>2874</v>
      </c>
      <c r="HD251" s="3">
        <f t="shared" si="40"/>
        <v>2784</v>
      </c>
      <c r="HK251" s="197"/>
    </row>
    <row r="252" spans="1:219" x14ac:dyDescent="0.25">
      <c r="A252" s="60">
        <v>40794</v>
      </c>
      <c r="B252" s="135">
        <v>3230</v>
      </c>
      <c r="C252" s="40">
        <f t="shared" si="4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8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C252" s="2">
        <f t="shared" si="39"/>
        <v>2904.6</v>
      </c>
      <c r="HD252" s="3">
        <f t="shared" si="40"/>
        <v>2811.6</v>
      </c>
      <c r="HK252" s="197"/>
    </row>
    <row r="253" spans="1:219" x14ac:dyDescent="0.25">
      <c r="A253" s="60">
        <v>40795</v>
      </c>
      <c r="B253" s="135">
        <v>3240</v>
      </c>
      <c r="C253" s="40">
        <f t="shared" si="4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8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C253" s="2">
        <f t="shared" si="39"/>
        <v>2914.8</v>
      </c>
      <c r="HD253" s="3">
        <f t="shared" si="40"/>
        <v>2820.8</v>
      </c>
      <c r="HK253" s="197"/>
    </row>
    <row r="254" spans="1:219" x14ac:dyDescent="0.25">
      <c r="A254" s="60">
        <v>40798</v>
      </c>
      <c r="B254" s="135">
        <v>3250</v>
      </c>
      <c r="C254" s="40">
        <f t="shared" si="4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8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C254" s="2">
        <f t="shared" si="39"/>
        <v>2925</v>
      </c>
      <c r="HD254" s="3">
        <f t="shared" si="40"/>
        <v>2830</v>
      </c>
      <c r="HK254" s="197"/>
    </row>
    <row r="255" spans="1:219" x14ac:dyDescent="0.25">
      <c r="A255" s="60">
        <v>40799</v>
      </c>
      <c r="B255" s="135">
        <v>3250</v>
      </c>
      <c r="C255" s="40">
        <f t="shared" si="4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8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C255" s="2">
        <f t="shared" si="39"/>
        <v>2925</v>
      </c>
      <c r="HD255" s="3">
        <f t="shared" si="40"/>
        <v>2830</v>
      </c>
      <c r="HK255" s="197"/>
    </row>
    <row r="256" spans="1:219" x14ac:dyDescent="0.25">
      <c r="A256" s="60">
        <v>40800</v>
      </c>
      <c r="B256" s="135">
        <v>3260</v>
      </c>
      <c r="C256" s="40">
        <f t="shared" si="4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8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C256" s="2">
        <f t="shared" si="39"/>
        <v>2935.2000000000003</v>
      </c>
      <c r="HD256" s="3">
        <f t="shared" si="40"/>
        <v>2839.2000000000003</v>
      </c>
      <c r="HK256" s="197"/>
    </row>
    <row r="257" spans="1:219" x14ac:dyDescent="0.25">
      <c r="A257" s="60">
        <v>40801</v>
      </c>
      <c r="B257" s="135">
        <v>3261</v>
      </c>
      <c r="C257" s="40">
        <f t="shared" si="4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8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C257" s="2">
        <f t="shared" si="39"/>
        <v>2936.2200000000003</v>
      </c>
      <c r="HD257" s="3">
        <f t="shared" si="40"/>
        <v>2840.1200000000003</v>
      </c>
      <c r="HK257" s="197"/>
    </row>
    <row r="258" spans="1:219" x14ac:dyDescent="0.25">
      <c r="A258" s="60">
        <v>40802</v>
      </c>
      <c r="B258" s="135">
        <v>3262</v>
      </c>
      <c r="C258" s="40">
        <f t="shared" si="4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8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C258" s="2">
        <f t="shared" si="39"/>
        <v>2937.2400000000002</v>
      </c>
      <c r="HD258" s="3">
        <f t="shared" si="40"/>
        <v>2841.04</v>
      </c>
      <c r="HK258" s="197"/>
    </row>
    <row r="259" spans="1:219" x14ac:dyDescent="0.25">
      <c r="A259" s="60">
        <v>40805</v>
      </c>
      <c r="B259" s="135">
        <v>3300</v>
      </c>
      <c r="C259" s="40">
        <f t="shared" si="4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8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C259" s="2">
        <f t="shared" si="39"/>
        <v>2976</v>
      </c>
      <c r="HD259" s="3">
        <f t="shared" si="40"/>
        <v>2876</v>
      </c>
      <c r="HK259" s="197"/>
    </row>
    <row r="260" spans="1:219" x14ac:dyDescent="0.25">
      <c r="A260" s="60">
        <v>40806</v>
      </c>
      <c r="B260" s="135">
        <v>3230</v>
      </c>
      <c r="C260" s="40">
        <f t="shared" si="4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8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C260" s="2">
        <f t="shared" si="39"/>
        <v>2904.6</v>
      </c>
      <c r="HD260" s="3">
        <f t="shared" si="40"/>
        <v>2811.6</v>
      </c>
      <c r="HK260" s="197"/>
    </row>
    <row r="261" spans="1:219" x14ac:dyDescent="0.25">
      <c r="A261" s="60">
        <v>40807</v>
      </c>
      <c r="B261" s="135">
        <v>3205</v>
      </c>
      <c r="C261" s="40">
        <f t="shared" si="4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8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C261" s="2">
        <f t="shared" si="39"/>
        <v>2879.1</v>
      </c>
      <c r="HD261" s="3">
        <f t="shared" si="40"/>
        <v>2788.6</v>
      </c>
      <c r="HK261" s="197"/>
    </row>
    <row r="262" spans="1:219" x14ac:dyDescent="0.25">
      <c r="A262" s="60">
        <v>40808</v>
      </c>
      <c r="B262" s="135">
        <v>2983</v>
      </c>
      <c r="C262" s="40">
        <f t="shared" si="4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8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C262" s="2">
        <f t="shared" si="39"/>
        <v>2652.66</v>
      </c>
      <c r="HD262" s="3">
        <f t="shared" si="40"/>
        <v>2584.36</v>
      </c>
      <c r="HK262" s="197"/>
    </row>
    <row r="263" spans="1:219" x14ac:dyDescent="0.25">
      <c r="A263" s="60">
        <v>40809</v>
      </c>
      <c r="B263" s="135">
        <v>2994</v>
      </c>
      <c r="C263" s="40">
        <f t="shared" si="4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8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C263" s="2">
        <f t="shared" si="39"/>
        <v>2663.88</v>
      </c>
      <c r="HD263" s="3">
        <f t="shared" si="40"/>
        <v>2594.48</v>
      </c>
      <c r="HK263" s="197"/>
    </row>
    <row r="264" spans="1:219" x14ac:dyDescent="0.25">
      <c r="A264" s="60">
        <v>40812</v>
      </c>
      <c r="B264" s="135">
        <v>2964</v>
      </c>
      <c r="C264" s="40">
        <f t="shared" si="4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C264" s="2">
        <f t="shared" si="39"/>
        <v>2633.28</v>
      </c>
      <c r="HD264" s="3">
        <f t="shared" si="40"/>
        <v>2566.88</v>
      </c>
      <c r="HK264" s="197"/>
    </row>
    <row r="265" spans="1:219" x14ac:dyDescent="0.25">
      <c r="A265" s="60">
        <v>40813</v>
      </c>
      <c r="B265" s="135">
        <v>2958</v>
      </c>
      <c r="C265" s="40">
        <f t="shared" si="4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C265" s="2">
        <f t="shared" si="39"/>
        <v>2627.16</v>
      </c>
      <c r="HD265" s="3">
        <f t="shared" si="40"/>
        <v>2561.36</v>
      </c>
      <c r="HK265" s="197"/>
    </row>
    <row r="266" spans="1:219" x14ac:dyDescent="0.25">
      <c r="A266" s="60">
        <v>40814</v>
      </c>
      <c r="B266" s="135">
        <v>2926</v>
      </c>
      <c r="C266" s="40">
        <f t="shared" si="4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C266" s="2">
        <f t="shared" si="39"/>
        <v>2594.52</v>
      </c>
      <c r="HD266" s="3">
        <f t="shared" si="40"/>
        <v>2531.92</v>
      </c>
      <c r="HK266" s="197"/>
    </row>
    <row r="267" spans="1:219" x14ac:dyDescent="0.25">
      <c r="A267" s="60">
        <v>40815</v>
      </c>
      <c r="B267" s="135">
        <v>2896</v>
      </c>
      <c r="C267" s="40">
        <f t="shared" si="4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C267" s="2">
        <f t="shared" si="39"/>
        <v>2563.92</v>
      </c>
      <c r="HD267" s="3">
        <f t="shared" si="40"/>
        <v>2504.3200000000002</v>
      </c>
      <c r="HK267" s="197"/>
    </row>
    <row r="268" spans="1:219" x14ac:dyDescent="0.25">
      <c r="A268" s="60">
        <v>40816</v>
      </c>
      <c r="B268" s="135">
        <v>2974</v>
      </c>
      <c r="C268" s="40">
        <f t="shared" si="4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C268" s="2">
        <f t="shared" si="39"/>
        <v>2643.48</v>
      </c>
      <c r="HD268" s="3">
        <f t="shared" si="40"/>
        <v>2576.08</v>
      </c>
      <c r="HK268" s="197"/>
    </row>
    <row r="269" spans="1:219" x14ac:dyDescent="0.25">
      <c r="A269" s="60">
        <v>40819</v>
      </c>
      <c r="B269" s="135">
        <v>2884</v>
      </c>
      <c r="C269" s="40">
        <f t="shared" si="4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B269" s="12">
        <f t="shared" ref="HB269:HB332" si="43">J269+230</f>
        <v>3313.14</v>
      </c>
      <c r="HC269" s="2">
        <f t="shared" ref="HC269:HC332" si="44">B269*1.02-415</f>
        <v>2526.6799999999998</v>
      </c>
      <c r="HD269" s="3">
        <f t="shared" ref="HD269:HD332" si="45">B269*0.92-202</f>
        <v>2451.2800000000002</v>
      </c>
      <c r="HK269" s="197"/>
    </row>
    <row r="270" spans="1:219" x14ac:dyDescent="0.25">
      <c r="A270" s="60">
        <v>40820</v>
      </c>
      <c r="B270" s="135">
        <v>2915</v>
      </c>
      <c r="C270" s="40">
        <f t="shared" si="4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B270" s="12">
        <f t="shared" si="43"/>
        <v>3316.34</v>
      </c>
      <c r="HC270" s="2">
        <f t="shared" si="44"/>
        <v>2558.3000000000002</v>
      </c>
      <c r="HD270" s="3">
        <f t="shared" si="45"/>
        <v>2479.8000000000002</v>
      </c>
      <c r="HK270" s="197"/>
    </row>
    <row r="271" spans="1:219" x14ac:dyDescent="0.25">
      <c r="A271" s="60">
        <v>40821</v>
      </c>
      <c r="B271" s="135">
        <v>2899</v>
      </c>
      <c r="C271" s="40">
        <f t="shared" si="4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B271" s="12">
        <f t="shared" si="43"/>
        <v>3177.37</v>
      </c>
      <c r="HC271" s="2">
        <f t="shared" si="44"/>
        <v>2541.98</v>
      </c>
      <c r="HD271" s="3">
        <f t="shared" si="45"/>
        <v>2465.08</v>
      </c>
      <c r="HK271" s="197"/>
    </row>
    <row r="272" spans="1:219" x14ac:dyDescent="0.25">
      <c r="A272" s="60">
        <v>40822</v>
      </c>
      <c r="B272" s="135">
        <v>2876</v>
      </c>
      <c r="C272" s="40">
        <f t="shared" si="4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B272" s="12">
        <f t="shared" si="43"/>
        <v>3152.56</v>
      </c>
      <c r="HC272" s="2">
        <f t="shared" si="44"/>
        <v>2518.52</v>
      </c>
      <c r="HD272" s="3">
        <f t="shared" si="45"/>
        <v>2443.92</v>
      </c>
      <c r="HK272" s="197"/>
    </row>
    <row r="273" spans="1:219" x14ac:dyDescent="0.25">
      <c r="A273" s="60">
        <v>40823</v>
      </c>
      <c r="B273" s="135">
        <v>2832</v>
      </c>
      <c r="C273" s="40">
        <f t="shared" si="4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B273" s="12">
        <f t="shared" si="43"/>
        <v>3130.86</v>
      </c>
      <c r="HC273" s="2">
        <f t="shared" si="44"/>
        <v>2473.64</v>
      </c>
      <c r="HD273" s="3">
        <f t="shared" si="45"/>
        <v>2403.44</v>
      </c>
      <c r="HK273" s="197"/>
    </row>
    <row r="274" spans="1:219" x14ac:dyDescent="0.25">
      <c r="A274" s="60">
        <v>40826</v>
      </c>
      <c r="B274" s="135">
        <v>2795</v>
      </c>
      <c r="C274" s="40">
        <f t="shared" si="4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B274" s="12">
        <f t="shared" si="43"/>
        <v>3072.64</v>
      </c>
      <c r="HC274" s="2">
        <f t="shared" si="44"/>
        <v>2435.9</v>
      </c>
      <c r="HD274" s="3">
        <f t="shared" si="45"/>
        <v>2369.4</v>
      </c>
      <c r="HK274" s="197"/>
    </row>
    <row r="275" spans="1:219" x14ac:dyDescent="0.25">
      <c r="A275" s="60">
        <v>40827</v>
      </c>
      <c r="B275" s="135">
        <v>2802</v>
      </c>
      <c r="C275" s="40">
        <f t="shared" si="4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B275" s="12">
        <f t="shared" si="43"/>
        <v>3086.03</v>
      </c>
      <c r="HC275" s="2">
        <f t="shared" si="44"/>
        <v>2443.04</v>
      </c>
      <c r="HD275" s="3">
        <f t="shared" si="45"/>
        <v>2375.84</v>
      </c>
      <c r="HK275" s="197"/>
    </row>
    <row r="276" spans="1:219" x14ac:dyDescent="0.25">
      <c r="A276" s="60">
        <v>40828</v>
      </c>
      <c r="B276" s="135">
        <v>2845</v>
      </c>
      <c r="C276" s="40">
        <f t="shared" si="4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B276" s="12">
        <f t="shared" si="43"/>
        <v>3052.58</v>
      </c>
      <c r="HC276" s="2">
        <f t="shared" si="44"/>
        <v>2486.9</v>
      </c>
      <c r="HD276" s="3">
        <f t="shared" si="45"/>
        <v>2415.4</v>
      </c>
      <c r="HK276" s="197"/>
    </row>
    <row r="277" spans="1:219" x14ac:dyDescent="0.25">
      <c r="A277" s="60">
        <v>40829</v>
      </c>
      <c r="B277" s="135">
        <v>2796</v>
      </c>
      <c r="C277" s="40">
        <f t="shared" si="4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B277" s="12">
        <f t="shared" si="43"/>
        <v>3058.66</v>
      </c>
      <c r="HC277" s="2">
        <f t="shared" si="44"/>
        <v>2436.92</v>
      </c>
      <c r="HD277" s="3">
        <f t="shared" si="45"/>
        <v>2370.3200000000002</v>
      </c>
      <c r="HK277" s="197"/>
    </row>
    <row r="278" spans="1:219" x14ac:dyDescent="0.25">
      <c r="A278" s="60">
        <v>40830</v>
      </c>
      <c r="B278" s="135">
        <v>2776</v>
      </c>
      <c r="C278" s="40">
        <f t="shared" si="4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B278" s="12">
        <f t="shared" si="43"/>
        <v>3076.91</v>
      </c>
      <c r="HC278" s="2">
        <f t="shared" si="44"/>
        <v>2416.52</v>
      </c>
      <c r="HD278" s="3">
        <f t="shared" si="45"/>
        <v>2351.92</v>
      </c>
      <c r="HK278" s="197"/>
    </row>
    <row r="279" spans="1:219" x14ac:dyDescent="0.25">
      <c r="A279" s="60">
        <v>40833</v>
      </c>
      <c r="B279" s="135">
        <v>2760</v>
      </c>
      <c r="C279" s="40">
        <f t="shared" si="4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B279" s="12">
        <f t="shared" si="43"/>
        <v>3101.23</v>
      </c>
      <c r="HC279" s="2">
        <f t="shared" si="44"/>
        <v>2400.2000000000003</v>
      </c>
      <c r="HD279" s="3">
        <f t="shared" si="45"/>
        <v>2337.2000000000003</v>
      </c>
      <c r="HK279" s="197"/>
    </row>
    <row r="280" spans="1:219" x14ac:dyDescent="0.25">
      <c r="A280" s="60">
        <v>40834</v>
      </c>
      <c r="B280" s="135">
        <v>2791</v>
      </c>
      <c r="C280" s="40">
        <f t="shared" si="4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B280" s="12">
        <f t="shared" si="43"/>
        <v>3058.95</v>
      </c>
      <c r="HC280" s="2">
        <f t="shared" si="44"/>
        <v>2431.8200000000002</v>
      </c>
      <c r="HD280" s="3">
        <f t="shared" si="45"/>
        <v>2365.7200000000003</v>
      </c>
      <c r="HK280" s="197"/>
    </row>
    <row r="281" spans="1:219" x14ac:dyDescent="0.25">
      <c r="A281" s="60">
        <v>40835</v>
      </c>
      <c r="B281" s="135">
        <v>2783</v>
      </c>
      <c r="C281" s="40">
        <f t="shared" si="4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B281" s="12">
        <f t="shared" si="43"/>
        <v>3018.64</v>
      </c>
      <c r="HC281" s="2">
        <f t="shared" si="44"/>
        <v>2423.66</v>
      </c>
      <c r="HD281" s="3">
        <f t="shared" si="45"/>
        <v>2358.36</v>
      </c>
      <c r="HK281" s="197"/>
    </row>
    <row r="282" spans="1:219" x14ac:dyDescent="0.25">
      <c r="A282" s="60">
        <v>40836</v>
      </c>
      <c r="B282" s="135">
        <v>2803</v>
      </c>
      <c r="C282" s="40">
        <f t="shared" si="4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B282" s="12">
        <f t="shared" si="43"/>
        <v>3086.01</v>
      </c>
      <c r="HC282" s="2">
        <f t="shared" si="44"/>
        <v>2444.06</v>
      </c>
      <c r="HD282" s="3">
        <f t="shared" si="45"/>
        <v>2376.7600000000002</v>
      </c>
      <c r="HK282" s="197"/>
    </row>
    <row r="283" spans="1:219" x14ac:dyDescent="0.25">
      <c r="A283" s="60">
        <v>40837</v>
      </c>
      <c r="B283" s="135">
        <v>2846</v>
      </c>
      <c r="C283" s="40">
        <f t="shared" si="4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B283" s="12">
        <f t="shared" si="43"/>
        <v>3033.28</v>
      </c>
      <c r="HC283" s="2">
        <f t="shared" si="44"/>
        <v>2487.92</v>
      </c>
      <c r="HD283" s="3">
        <f t="shared" si="45"/>
        <v>2416.3200000000002</v>
      </c>
      <c r="HK283" s="197"/>
    </row>
    <row r="284" spans="1:219" x14ac:dyDescent="0.25">
      <c r="A284" s="60">
        <v>40840</v>
      </c>
      <c r="B284" s="135">
        <v>2822</v>
      </c>
      <c r="C284" s="40">
        <f t="shared" si="4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B284" s="12">
        <f t="shared" si="43"/>
        <v>2986.42</v>
      </c>
      <c r="HC284" s="2">
        <f t="shared" si="44"/>
        <v>2463.44</v>
      </c>
      <c r="HD284" s="3">
        <f t="shared" si="45"/>
        <v>2394.2400000000002</v>
      </c>
      <c r="HK284" s="197"/>
    </row>
    <row r="285" spans="1:219" x14ac:dyDescent="0.25">
      <c r="A285" s="60">
        <v>40841</v>
      </c>
      <c r="B285" s="135">
        <v>2790</v>
      </c>
      <c r="C285" s="40">
        <f t="shared" si="4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B285" s="12">
        <f t="shared" si="43"/>
        <v>2971.21</v>
      </c>
      <c r="HC285" s="2">
        <f t="shared" si="44"/>
        <v>2430.8000000000002</v>
      </c>
      <c r="HD285" s="3">
        <f t="shared" si="45"/>
        <v>2364.8000000000002</v>
      </c>
      <c r="HK285" s="197"/>
    </row>
    <row r="286" spans="1:219" x14ac:dyDescent="0.25">
      <c r="A286" s="60">
        <v>40842</v>
      </c>
      <c r="B286" s="135">
        <v>2800</v>
      </c>
      <c r="C286" s="40">
        <f t="shared" ref="C286:C349" si="46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B286" s="12">
        <f t="shared" si="43"/>
        <v>2956.72</v>
      </c>
      <c r="HC286" s="2">
        <f t="shared" si="44"/>
        <v>2441</v>
      </c>
      <c r="HD286" s="3">
        <f t="shared" si="45"/>
        <v>2374</v>
      </c>
      <c r="HK286" s="197"/>
    </row>
    <row r="287" spans="1:219" x14ac:dyDescent="0.25">
      <c r="A287" s="60">
        <v>40843</v>
      </c>
      <c r="B287" s="135">
        <v>2743</v>
      </c>
      <c r="C287" s="40">
        <f t="shared" si="46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B287" s="12">
        <f t="shared" si="43"/>
        <v>2982.81</v>
      </c>
      <c r="HC287" s="2">
        <f t="shared" si="44"/>
        <v>2382.86</v>
      </c>
      <c r="HD287" s="3">
        <f t="shared" si="45"/>
        <v>2321.56</v>
      </c>
      <c r="HK287" s="197"/>
    </row>
    <row r="288" spans="1:219" x14ac:dyDescent="0.25">
      <c r="A288" s="60">
        <v>40844</v>
      </c>
      <c r="B288" s="135">
        <v>2741</v>
      </c>
      <c r="C288" s="40">
        <f t="shared" si="46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B288" s="12">
        <f t="shared" si="43"/>
        <v>2916.13</v>
      </c>
      <c r="HC288" s="2">
        <f t="shared" si="44"/>
        <v>2380.8200000000002</v>
      </c>
      <c r="HD288" s="3">
        <f t="shared" si="45"/>
        <v>2319.7200000000003</v>
      </c>
      <c r="HK288" s="197"/>
    </row>
    <row r="289" spans="1:219" x14ac:dyDescent="0.25">
      <c r="A289" s="60">
        <v>40847</v>
      </c>
      <c r="B289" s="135">
        <v>2766</v>
      </c>
      <c r="C289" s="40">
        <f t="shared" si="46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B289" s="12">
        <f t="shared" si="43"/>
        <v>2928.45</v>
      </c>
      <c r="HC289" s="2">
        <f t="shared" si="44"/>
        <v>2406.3200000000002</v>
      </c>
      <c r="HD289" s="3">
        <f t="shared" si="45"/>
        <v>2342.7200000000003</v>
      </c>
      <c r="HK289" s="197"/>
    </row>
    <row r="290" spans="1:219" x14ac:dyDescent="0.25">
      <c r="A290" s="60">
        <v>40848</v>
      </c>
      <c r="B290" s="135">
        <v>2778</v>
      </c>
      <c r="C290" s="40">
        <f t="shared" si="46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B290" s="12">
        <f t="shared" si="43"/>
        <v>2982.57</v>
      </c>
      <c r="HC290" s="2">
        <f t="shared" si="44"/>
        <v>2418.56</v>
      </c>
      <c r="HD290" s="3">
        <f t="shared" si="45"/>
        <v>2353.7600000000002</v>
      </c>
      <c r="HK290" s="197"/>
    </row>
    <row r="291" spans="1:219" x14ac:dyDescent="0.25">
      <c r="A291" s="60">
        <v>40849</v>
      </c>
      <c r="B291" s="135">
        <v>2779</v>
      </c>
      <c r="C291" s="40">
        <f t="shared" si="46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B291" s="12">
        <f t="shared" si="43"/>
        <v>2954.09</v>
      </c>
      <c r="HC291" s="2">
        <f t="shared" si="44"/>
        <v>2419.58</v>
      </c>
      <c r="HD291" s="3">
        <f t="shared" si="45"/>
        <v>2354.6800000000003</v>
      </c>
      <c r="HK291" s="197"/>
    </row>
    <row r="292" spans="1:219" x14ac:dyDescent="0.25">
      <c r="A292" s="60">
        <v>40850</v>
      </c>
      <c r="B292" s="135">
        <v>2767</v>
      </c>
      <c r="C292" s="40">
        <f t="shared" si="46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B292" s="12">
        <f t="shared" si="43"/>
        <v>2986.91</v>
      </c>
      <c r="HC292" s="2">
        <f t="shared" si="44"/>
        <v>2407.34</v>
      </c>
      <c r="HD292" s="3">
        <f t="shared" si="45"/>
        <v>2343.6400000000003</v>
      </c>
      <c r="HK292" s="197"/>
    </row>
    <row r="293" spans="1:219" x14ac:dyDescent="0.25">
      <c r="A293" s="60">
        <v>40851</v>
      </c>
      <c r="B293" s="135">
        <v>2763</v>
      </c>
      <c r="C293" s="40">
        <f t="shared" si="46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B293" s="12">
        <f t="shared" si="43"/>
        <v>2940.85</v>
      </c>
      <c r="HC293" s="2">
        <f t="shared" si="44"/>
        <v>2403.2600000000002</v>
      </c>
      <c r="HD293" s="3">
        <f t="shared" si="45"/>
        <v>2339.96</v>
      </c>
      <c r="HK293" s="197"/>
    </row>
    <row r="294" spans="1:219" x14ac:dyDescent="0.25">
      <c r="A294" s="60">
        <v>40854</v>
      </c>
      <c r="B294" s="135">
        <v>2774</v>
      </c>
      <c r="C294" s="40">
        <f t="shared" si="46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B294" s="12">
        <f t="shared" si="43"/>
        <v>2945.54</v>
      </c>
      <c r="HC294" s="2">
        <f t="shared" si="44"/>
        <v>2414.48</v>
      </c>
      <c r="HD294" s="3">
        <f t="shared" si="45"/>
        <v>2350.08</v>
      </c>
      <c r="HK294" s="197"/>
    </row>
    <row r="295" spans="1:219" x14ac:dyDescent="0.25">
      <c r="A295" s="60">
        <v>40855</v>
      </c>
      <c r="B295" s="135">
        <v>2778</v>
      </c>
      <c r="C295" s="40">
        <f t="shared" si="46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B295" s="12">
        <f t="shared" si="43"/>
        <v>2925.6</v>
      </c>
      <c r="HC295" s="2">
        <f t="shared" si="44"/>
        <v>2418.56</v>
      </c>
      <c r="HD295" s="3">
        <f t="shared" si="45"/>
        <v>2353.7600000000002</v>
      </c>
      <c r="HK295" s="197"/>
    </row>
    <row r="296" spans="1:219" x14ac:dyDescent="0.25">
      <c r="A296" s="60">
        <v>40856</v>
      </c>
      <c r="B296" s="135">
        <v>2784</v>
      </c>
      <c r="C296" s="40">
        <f t="shared" si="46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B296" s="12">
        <f t="shared" si="43"/>
        <v>2954.09</v>
      </c>
      <c r="HC296" s="2">
        <f t="shared" si="44"/>
        <v>2424.6799999999998</v>
      </c>
      <c r="HD296" s="3">
        <f t="shared" si="45"/>
        <v>2359.2800000000002</v>
      </c>
      <c r="HK296" s="197"/>
    </row>
    <row r="297" spans="1:219" x14ac:dyDescent="0.25">
      <c r="A297" s="60">
        <v>40857</v>
      </c>
      <c r="B297" s="135">
        <v>2784</v>
      </c>
      <c r="C297" s="40">
        <f t="shared" si="46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B297" s="12">
        <f t="shared" si="43"/>
        <v>2974.02</v>
      </c>
      <c r="HC297" s="2">
        <f t="shared" si="44"/>
        <v>2424.6799999999998</v>
      </c>
      <c r="HD297" s="3">
        <f t="shared" si="45"/>
        <v>2359.2800000000002</v>
      </c>
      <c r="HK297" s="197"/>
    </row>
    <row r="298" spans="1:219" x14ac:dyDescent="0.25">
      <c r="A298" s="60">
        <v>40858</v>
      </c>
      <c r="B298" s="135">
        <v>2757</v>
      </c>
      <c r="C298" s="40">
        <f t="shared" si="46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B298" s="12">
        <f t="shared" si="43"/>
        <v>2951.24</v>
      </c>
      <c r="HC298" s="2">
        <f t="shared" si="44"/>
        <v>2397.14</v>
      </c>
      <c r="HD298" s="3">
        <f t="shared" si="45"/>
        <v>2334.44</v>
      </c>
      <c r="HK298" s="197"/>
    </row>
    <row r="299" spans="1:219" x14ac:dyDescent="0.25">
      <c r="A299" s="60">
        <v>40861</v>
      </c>
      <c r="B299" s="135">
        <v>2755</v>
      </c>
      <c r="C299" s="40">
        <f t="shared" si="46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B299" s="12">
        <f t="shared" si="43"/>
        <v>2956.93</v>
      </c>
      <c r="HC299" s="2">
        <f t="shared" si="44"/>
        <v>2395.1</v>
      </c>
      <c r="HD299" s="3">
        <f t="shared" si="45"/>
        <v>2332.6</v>
      </c>
      <c r="HK299" s="197"/>
    </row>
    <row r="300" spans="1:219" x14ac:dyDescent="0.25">
      <c r="A300" s="60">
        <v>40862</v>
      </c>
      <c r="B300" s="135">
        <v>2762</v>
      </c>
      <c r="C300" s="40">
        <f t="shared" si="46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B300" s="12">
        <f t="shared" si="43"/>
        <v>3014.16</v>
      </c>
      <c r="HC300" s="2">
        <f t="shared" si="44"/>
        <v>2402.2400000000002</v>
      </c>
      <c r="HD300" s="3">
        <f t="shared" si="45"/>
        <v>2339.04</v>
      </c>
      <c r="HK300" s="197"/>
    </row>
    <row r="301" spans="1:219" x14ac:dyDescent="0.25">
      <c r="A301" s="60">
        <v>40863</v>
      </c>
      <c r="B301" s="135">
        <v>2775</v>
      </c>
      <c r="C301" s="40">
        <f t="shared" si="46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B301" s="12">
        <f t="shared" si="43"/>
        <v>2955.91</v>
      </c>
      <c r="HC301" s="2">
        <f t="shared" si="44"/>
        <v>2415.5</v>
      </c>
      <c r="HD301" s="3">
        <f t="shared" si="45"/>
        <v>2351</v>
      </c>
      <c r="HK301" s="197"/>
    </row>
    <row r="302" spans="1:219" x14ac:dyDescent="0.25">
      <c r="A302" s="60">
        <v>40864</v>
      </c>
      <c r="B302" s="135">
        <v>2755</v>
      </c>
      <c r="C302" s="40">
        <f t="shared" si="46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B302" s="12">
        <f t="shared" si="43"/>
        <v>2936.65</v>
      </c>
      <c r="HC302" s="2">
        <f t="shared" si="44"/>
        <v>2395.1</v>
      </c>
      <c r="HD302" s="3">
        <f t="shared" si="45"/>
        <v>2332.6</v>
      </c>
      <c r="HK302" s="197"/>
    </row>
    <row r="303" spans="1:219" x14ac:dyDescent="0.25">
      <c r="A303" s="60">
        <v>40865</v>
      </c>
      <c r="B303" s="135">
        <v>2733</v>
      </c>
      <c r="C303" s="40">
        <f t="shared" si="46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B303" s="12">
        <f t="shared" si="43"/>
        <v>2925.63</v>
      </c>
      <c r="HC303" s="2">
        <f t="shared" si="44"/>
        <v>2372.66</v>
      </c>
      <c r="HD303" s="3">
        <f t="shared" si="45"/>
        <v>2312.36</v>
      </c>
      <c r="HK303" s="197"/>
    </row>
    <row r="304" spans="1:219" x14ac:dyDescent="0.25">
      <c r="A304" s="60">
        <v>40868</v>
      </c>
      <c r="B304" s="135">
        <v>2754</v>
      </c>
      <c r="C304" s="40">
        <f t="shared" si="46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B304" s="12">
        <f t="shared" si="43"/>
        <v>2958.48</v>
      </c>
      <c r="HC304" s="2">
        <f t="shared" si="44"/>
        <v>2394.08</v>
      </c>
      <c r="HD304" s="3">
        <f t="shared" si="45"/>
        <v>2331.6800000000003</v>
      </c>
      <c r="HK304" s="197"/>
    </row>
    <row r="305" spans="1:219" x14ac:dyDescent="0.25">
      <c r="A305" s="60">
        <v>40869</v>
      </c>
      <c r="B305" s="135">
        <v>2760</v>
      </c>
      <c r="C305" s="40">
        <f t="shared" si="46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B305" s="12">
        <f t="shared" si="43"/>
        <v>2988.84</v>
      </c>
      <c r="HC305" s="2">
        <f t="shared" si="44"/>
        <v>2400.2000000000003</v>
      </c>
      <c r="HD305" s="3">
        <f t="shared" si="45"/>
        <v>2337.2000000000003</v>
      </c>
      <c r="HK305" s="197"/>
    </row>
    <row r="306" spans="1:219" x14ac:dyDescent="0.25">
      <c r="A306" s="60">
        <v>40870</v>
      </c>
      <c r="B306" s="135">
        <v>2742</v>
      </c>
      <c r="C306" s="40">
        <f t="shared" si="46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B306" s="12">
        <f t="shared" si="43"/>
        <v>3030.05</v>
      </c>
      <c r="HC306" s="2">
        <f t="shared" si="44"/>
        <v>2381.84</v>
      </c>
      <c r="HD306" s="3">
        <f t="shared" si="45"/>
        <v>2320.6400000000003</v>
      </c>
      <c r="HK306" s="197"/>
    </row>
    <row r="307" spans="1:219" x14ac:dyDescent="0.25">
      <c r="A307" s="60">
        <v>40871</v>
      </c>
      <c r="B307" s="135">
        <v>2739</v>
      </c>
      <c r="C307" s="40">
        <f t="shared" si="46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B307" s="12">
        <f t="shared" si="43"/>
        <v>2997.64</v>
      </c>
      <c r="HC307" s="2">
        <f t="shared" si="44"/>
        <v>2378.7800000000002</v>
      </c>
      <c r="HD307" s="3">
        <f t="shared" si="45"/>
        <v>2317.88</v>
      </c>
      <c r="HK307" s="197"/>
    </row>
    <row r="308" spans="1:219" x14ac:dyDescent="0.25">
      <c r="A308" s="60">
        <v>40872</v>
      </c>
      <c r="B308" s="135">
        <v>2739</v>
      </c>
      <c r="C308" s="40">
        <f t="shared" si="46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B308" s="12">
        <f t="shared" si="43"/>
        <v>2903.25</v>
      </c>
      <c r="HC308" s="2">
        <f t="shared" si="44"/>
        <v>2378.7800000000002</v>
      </c>
      <c r="HD308" s="3">
        <f t="shared" si="45"/>
        <v>2317.88</v>
      </c>
      <c r="HK308" s="197"/>
    </row>
    <row r="309" spans="1:219" x14ac:dyDescent="0.25">
      <c r="A309" s="60">
        <v>40875</v>
      </c>
      <c r="B309" s="135">
        <v>2708</v>
      </c>
      <c r="C309" s="40">
        <f t="shared" si="46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B309" s="12">
        <f t="shared" si="43"/>
        <v>2941.01</v>
      </c>
      <c r="HC309" s="2">
        <f t="shared" si="44"/>
        <v>2347.16</v>
      </c>
      <c r="HD309" s="3">
        <f t="shared" si="45"/>
        <v>2289.36</v>
      </c>
      <c r="HK309" s="197"/>
    </row>
    <row r="310" spans="1:219" x14ac:dyDescent="0.25">
      <c r="A310" s="60">
        <v>40876</v>
      </c>
      <c r="B310" s="135">
        <v>2672</v>
      </c>
      <c r="C310" s="40">
        <f t="shared" si="46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B310" s="12">
        <f t="shared" si="43"/>
        <v>2959.88</v>
      </c>
      <c r="HC310" s="2">
        <f t="shared" si="44"/>
        <v>2310.44</v>
      </c>
      <c r="HD310" s="3">
        <f t="shared" si="45"/>
        <v>2256.2400000000002</v>
      </c>
      <c r="HK310" s="197"/>
    </row>
    <row r="311" spans="1:219" x14ac:dyDescent="0.25">
      <c r="A311" s="60">
        <v>40877</v>
      </c>
      <c r="B311" s="135">
        <v>2677</v>
      </c>
      <c r="C311" s="40">
        <f t="shared" si="46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B311" s="12">
        <f t="shared" si="43"/>
        <v>2868.2</v>
      </c>
      <c r="HC311" s="2">
        <f t="shared" si="44"/>
        <v>2315.54</v>
      </c>
      <c r="HD311" s="3">
        <f t="shared" si="45"/>
        <v>2260.84</v>
      </c>
      <c r="HK311" s="197"/>
    </row>
    <row r="312" spans="1:219" x14ac:dyDescent="0.25">
      <c r="A312" s="60">
        <v>40878</v>
      </c>
      <c r="B312" s="135">
        <v>2631</v>
      </c>
      <c r="C312" s="40">
        <f t="shared" si="46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B312" s="12">
        <f t="shared" si="43"/>
        <v>2821.93</v>
      </c>
      <c r="HC312" s="2">
        <f t="shared" si="44"/>
        <v>2268.62</v>
      </c>
      <c r="HD312" s="3">
        <f t="shared" si="45"/>
        <v>2218.52</v>
      </c>
      <c r="HK312" s="197"/>
    </row>
    <row r="313" spans="1:219" x14ac:dyDescent="0.25">
      <c r="A313" s="60">
        <v>40879</v>
      </c>
      <c r="B313" s="135">
        <v>2605</v>
      </c>
      <c r="C313" s="40">
        <f t="shared" si="46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B313" s="12">
        <f t="shared" si="43"/>
        <v>2768.08</v>
      </c>
      <c r="HC313" s="2">
        <f t="shared" si="44"/>
        <v>2242.1</v>
      </c>
      <c r="HD313" s="3">
        <f t="shared" si="45"/>
        <v>2194.6</v>
      </c>
      <c r="HK313" s="197"/>
    </row>
    <row r="314" spans="1:219" x14ac:dyDescent="0.25">
      <c r="A314" s="60">
        <v>40882</v>
      </c>
      <c r="B314" s="135">
        <v>2608</v>
      </c>
      <c r="C314" s="40">
        <f t="shared" si="46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B314" s="12">
        <f t="shared" si="43"/>
        <v>2714.74</v>
      </c>
      <c r="HC314" s="2">
        <f t="shared" si="44"/>
        <v>2245.16</v>
      </c>
      <c r="HD314" s="3">
        <f t="shared" si="45"/>
        <v>2197.36</v>
      </c>
      <c r="HK314" s="197"/>
    </row>
    <row r="315" spans="1:219" x14ac:dyDescent="0.25">
      <c r="A315" s="60">
        <v>40883</v>
      </c>
      <c r="B315" s="135">
        <v>2640</v>
      </c>
      <c r="C315" s="40">
        <f t="shared" si="46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B315" s="12">
        <f t="shared" si="43"/>
        <v>2724.92</v>
      </c>
      <c r="HC315" s="2">
        <f t="shared" si="44"/>
        <v>2277.8000000000002</v>
      </c>
      <c r="HD315" s="3">
        <f t="shared" si="45"/>
        <v>2226.8000000000002</v>
      </c>
      <c r="HK315" s="197"/>
    </row>
    <row r="316" spans="1:219" x14ac:dyDescent="0.25">
      <c r="A316" s="60">
        <v>40884</v>
      </c>
      <c r="B316" s="135">
        <v>2623</v>
      </c>
      <c r="C316" s="40">
        <f t="shared" si="46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B316" s="12">
        <f t="shared" si="43"/>
        <v>2746.68</v>
      </c>
      <c r="HC316" s="2">
        <f t="shared" si="44"/>
        <v>2260.46</v>
      </c>
      <c r="HD316" s="3">
        <f t="shared" si="45"/>
        <v>2211.1600000000003</v>
      </c>
      <c r="HK316" s="197"/>
    </row>
    <row r="317" spans="1:219" x14ac:dyDescent="0.25">
      <c r="A317" s="60">
        <v>40885</v>
      </c>
      <c r="B317" s="135">
        <v>2622</v>
      </c>
      <c r="C317" s="40">
        <f t="shared" si="46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B317" s="12">
        <f t="shared" si="43"/>
        <v>2787.2</v>
      </c>
      <c r="HC317" s="2">
        <f t="shared" si="44"/>
        <v>2259.44</v>
      </c>
      <c r="HD317" s="3">
        <f t="shared" si="45"/>
        <v>2210.2400000000002</v>
      </c>
      <c r="HK317" s="197"/>
    </row>
    <row r="318" spans="1:219" x14ac:dyDescent="0.25">
      <c r="A318" s="60">
        <v>40886</v>
      </c>
      <c r="B318" s="135">
        <v>2665</v>
      </c>
      <c r="C318" s="40">
        <f t="shared" si="46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B318" s="12">
        <f t="shared" si="43"/>
        <v>2842.35</v>
      </c>
      <c r="HC318" s="2">
        <f t="shared" si="44"/>
        <v>2303.3000000000002</v>
      </c>
      <c r="HD318" s="3">
        <f t="shared" si="45"/>
        <v>2249.8000000000002</v>
      </c>
      <c r="HK318" s="197"/>
    </row>
    <row r="319" spans="1:219" x14ac:dyDescent="0.25">
      <c r="A319" s="60">
        <v>40889</v>
      </c>
      <c r="B319" s="135">
        <v>2637</v>
      </c>
      <c r="C319" s="40">
        <f t="shared" si="46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B319" s="12">
        <f t="shared" si="43"/>
        <v>2855.48</v>
      </c>
      <c r="HC319" s="2">
        <f t="shared" si="44"/>
        <v>2274.7400000000002</v>
      </c>
      <c r="HD319" s="3">
        <f t="shared" si="45"/>
        <v>2224.04</v>
      </c>
      <c r="HK319" s="197"/>
    </row>
    <row r="320" spans="1:219" x14ac:dyDescent="0.25">
      <c r="A320" s="60">
        <v>40890</v>
      </c>
      <c r="B320" s="135">
        <v>2652</v>
      </c>
      <c r="C320" s="40">
        <f t="shared" si="46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B320" s="12">
        <f t="shared" si="43"/>
        <v>2860.21</v>
      </c>
      <c r="HC320" s="2">
        <f t="shared" si="44"/>
        <v>2290.04</v>
      </c>
      <c r="HD320" s="3">
        <f t="shared" si="45"/>
        <v>2237.84</v>
      </c>
      <c r="HK320" s="197"/>
    </row>
    <row r="321" spans="1:219" x14ac:dyDescent="0.25">
      <c r="A321" s="60">
        <v>40891</v>
      </c>
      <c r="B321" s="135">
        <v>2684</v>
      </c>
      <c r="C321" s="40">
        <f t="shared" si="46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B321" s="12">
        <f t="shared" si="43"/>
        <v>2883.76</v>
      </c>
      <c r="HC321" s="2">
        <f t="shared" si="44"/>
        <v>2322.6799999999998</v>
      </c>
      <c r="HD321" s="3">
        <f t="shared" si="45"/>
        <v>2267.2800000000002</v>
      </c>
      <c r="HK321" s="197"/>
    </row>
    <row r="322" spans="1:219" x14ac:dyDescent="0.25">
      <c r="A322" s="60">
        <v>40892</v>
      </c>
      <c r="B322" s="135">
        <v>2684</v>
      </c>
      <c r="C322" s="40">
        <f t="shared" si="46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B322" s="12">
        <f t="shared" si="43"/>
        <v>2883.76</v>
      </c>
      <c r="HC322" s="2">
        <f t="shared" si="44"/>
        <v>2322.6799999999998</v>
      </c>
      <c r="HD322" s="3">
        <f t="shared" si="45"/>
        <v>2267.2800000000002</v>
      </c>
      <c r="HK322" s="197"/>
    </row>
    <row r="323" spans="1:219" x14ac:dyDescent="0.25">
      <c r="A323" s="60">
        <v>40896</v>
      </c>
      <c r="B323" s="135">
        <v>2684</v>
      </c>
      <c r="C323" s="40">
        <f t="shared" si="46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B323" s="12">
        <f t="shared" si="43"/>
        <v>2883.76</v>
      </c>
      <c r="HC323" s="2">
        <f t="shared" si="44"/>
        <v>2322.6799999999998</v>
      </c>
      <c r="HD323" s="3">
        <f t="shared" si="45"/>
        <v>2267.2800000000002</v>
      </c>
      <c r="HK323" s="197"/>
    </row>
    <row r="324" spans="1:219" x14ac:dyDescent="0.25">
      <c r="A324" s="60">
        <v>40897</v>
      </c>
      <c r="B324" s="135">
        <v>2684</v>
      </c>
      <c r="C324" s="40">
        <f t="shared" si="46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B324" s="12">
        <f t="shared" si="43"/>
        <v>2883.76</v>
      </c>
      <c r="HC324" s="2">
        <f t="shared" si="44"/>
        <v>2322.6799999999998</v>
      </c>
      <c r="HD324" s="3">
        <f t="shared" si="45"/>
        <v>2267.2800000000002</v>
      </c>
      <c r="HK324" s="197"/>
    </row>
    <row r="325" spans="1:219" x14ac:dyDescent="0.25">
      <c r="A325" s="60">
        <v>40898</v>
      </c>
      <c r="B325" s="135">
        <v>2684</v>
      </c>
      <c r="C325" s="40">
        <f t="shared" si="46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B325" s="12">
        <f t="shared" si="43"/>
        <v>2883.76</v>
      </c>
      <c r="HC325" s="2">
        <f t="shared" si="44"/>
        <v>2322.6799999999998</v>
      </c>
      <c r="HD325" s="3">
        <f t="shared" si="45"/>
        <v>2267.2800000000002</v>
      </c>
      <c r="HK325" s="197"/>
    </row>
    <row r="326" spans="1:219" x14ac:dyDescent="0.25">
      <c r="A326" s="60">
        <v>40899</v>
      </c>
      <c r="B326" s="135">
        <v>2684</v>
      </c>
      <c r="C326" s="40">
        <f t="shared" si="46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B326" s="12">
        <f t="shared" si="43"/>
        <v>2883.76</v>
      </c>
      <c r="HC326" s="2">
        <f t="shared" si="44"/>
        <v>2322.6799999999998</v>
      </c>
      <c r="HD326" s="3">
        <f t="shared" si="45"/>
        <v>2267.2800000000002</v>
      </c>
      <c r="HK326" s="197"/>
    </row>
    <row r="327" spans="1:219" x14ac:dyDescent="0.25">
      <c r="A327" s="60">
        <v>40900</v>
      </c>
      <c r="B327" s="135">
        <v>2684</v>
      </c>
      <c r="C327" s="40">
        <f t="shared" si="46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B327" s="12">
        <f t="shared" si="43"/>
        <v>2883.76</v>
      </c>
      <c r="HC327" s="2">
        <f t="shared" si="44"/>
        <v>2322.6799999999998</v>
      </c>
      <c r="HD327" s="3">
        <f t="shared" si="45"/>
        <v>2267.2800000000002</v>
      </c>
      <c r="HK327" s="197"/>
    </row>
    <row r="328" spans="1:219" x14ac:dyDescent="0.25">
      <c r="A328" s="60">
        <v>40904</v>
      </c>
      <c r="B328" s="135">
        <v>2684</v>
      </c>
      <c r="C328" s="40">
        <f t="shared" si="46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7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B328" s="12">
        <f t="shared" si="43"/>
        <v>2883.76</v>
      </c>
      <c r="HC328" s="2">
        <f t="shared" si="44"/>
        <v>2322.6799999999998</v>
      </c>
      <c r="HD328" s="3">
        <f t="shared" si="45"/>
        <v>2267.2800000000002</v>
      </c>
      <c r="HK328" s="197"/>
    </row>
    <row r="329" spans="1:219" x14ac:dyDescent="0.25">
      <c r="A329" s="60">
        <v>40905</v>
      </c>
      <c r="B329" s="135">
        <v>2684</v>
      </c>
      <c r="C329" s="40">
        <f t="shared" si="46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7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B329" s="12">
        <f t="shared" si="43"/>
        <v>2883.76</v>
      </c>
      <c r="HC329" s="2">
        <f t="shared" si="44"/>
        <v>2322.6799999999998</v>
      </c>
      <c r="HD329" s="3">
        <f t="shared" si="45"/>
        <v>2267.2800000000002</v>
      </c>
      <c r="HK329" s="197"/>
    </row>
    <row r="330" spans="1:219" x14ac:dyDescent="0.25">
      <c r="A330" s="60">
        <v>40906</v>
      </c>
      <c r="B330" s="135">
        <v>2684</v>
      </c>
      <c r="C330" s="40">
        <f t="shared" si="46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7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B330" s="12">
        <f t="shared" si="43"/>
        <v>2883.76</v>
      </c>
      <c r="HC330" s="2">
        <f t="shared" si="44"/>
        <v>2322.6799999999998</v>
      </c>
      <c r="HD330" s="3">
        <f t="shared" si="45"/>
        <v>2267.2800000000002</v>
      </c>
      <c r="HK330" s="197"/>
    </row>
    <row r="331" spans="1:219" x14ac:dyDescent="0.25">
      <c r="A331" s="60">
        <v>40907</v>
      </c>
      <c r="B331" s="135">
        <v>2753</v>
      </c>
      <c r="C331" s="40">
        <f t="shared" si="46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7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B331" s="12">
        <f t="shared" si="43"/>
        <v>2868.32</v>
      </c>
      <c r="HC331" s="2">
        <f t="shared" si="44"/>
        <v>2393.06</v>
      </c>
      <c r="HD331" s="3">
        <f t="shared" si="45"/>
        <v>2330.7600000000002</v>
      </c>
      <c r="HK331" s="197"/>
    </row>
    <row r="332" spans="1:219" x14ac:dyDescent="0.25">
      <c r="A332" s="60">
        <v>40911</v>
      </c>
      <c r="B332" s="135">
        <v>2804</v>
      </c>
      <c r="C332" s="40">
        <f t="shared" si="46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7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B332" s="12">
        <f t="shared" si="43"/>
        <v>2860.2</v>
      </c>
      <c r="HC332" s="2">
        <f t="shared" si="44"/>
        <v>2445.08</v>
      </c>
      <c r="HD332" s="3">
        <f t="shared" si="45"/>
        <v>2377.6800000000003</v>
      </c>
      <c r="HK332" s="197"/>
    </row>
    <row r="333" spans="1:219" x14ac:dyDescent="0.25">
      <c r="A333" s="60">
        <v>40912</v>
      </c>
      <c r="B333" s="135">
        <v>2802</v>
      </c>
      <c r="C333" s="40">
        <f t="shared" si="46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7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B333" s="12">
        <f t="shared" ref="HB333:HB396" si="48">J333+230</f>
        <v>2914.71</v>
      </c>
      <c r="HC333" s="2">
        <f t="shared" ref="HC333:HC396" si="49">B333*1.02-415</f>
        <v>2443.04</v>
      </c>
      <c r="HD333" s="3">
        <f t="shared" ref="HD333:HD396" si="50">B333*0.92-202</f>
        <v>2375.84</v>
      </c>
      <c r="HK333" s="197"/>
    </row>
    <row r="334" spans="1:219" x14ac:dyDescent="0.25">
      <c r="A334" s="60">
        <v>40913</v>
      </c>
      <c r="B334" s="135">
        <v>2806</v>
      </c>
      <c r="C334" s="40">
        <f t="shared" si="46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7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B334" s="12">
        <f t="shared" si="48"/>
        <v>2939.36</v>
      </c>
      <c r="HC334" s="2">
        <f t="shared" si="49"/>
        <v>2447.12</v>
      </c>
      <c r="HD334" s="3">
        <f t="shared" si="50"/>
        <v>2379.52</v>
      </c>
      <c r="HK334" s="197"/>
    </row>
    <row r="335" spans="1:219" x14ac:dyDescent="0.25">
      <c r="A335" s="60">
        <v>40914</v>
      </c>
      <c r="B335" s="135">
        <v>2791</v>
      </c>
      <c r="C335" s="40">
        <f t="shared" si="46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7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B335" s="12">
        <f t="shared" si="48"/>
        <v>2994.57</v>
      </c>
      <c r="HC335" s="2">
        <f t="shared" si="49"/>
        <v>2431.8200000000002</v>
      </c>
      <c r="HD335" s="3">
        <f t="shared" si="50"/>
        <v>2365.7200000000003</v>
      </c>
      <c r="HK335" s="197"/>
    </row>
    <row r="336" spans="1:219" x14ac:dyDescent="0.25">
      <c r="A336" s="60">
        <v>40917</v>
      </c>
      <c r="B336" s="135">
        <v>2817</v>
      </c>
      <c r="C336" s="40">
        <f t="shared" si="46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7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B336" s="12">
        <f t="shared" si="48"/>
        <v>2994.57</v>
      </c>
      <c r="HC336" s="2">
        <f t="shared" si="49"/>
        <v>2458.34</v>
      </c>
      <c r="HD336" s="3">
        <f t="shared" si="50"/>
        <v>2389.6400000000003</v>
      </c>
      <c r="HK336" s="197"/>
    </row>
    <row r="337" spans="1:219" x14ac:dyDescent="0.25">
      <c r="A337" s="60">
        <v>40918</v>
      </c>
      <c r="B337" s="135">
        <v>2829</v>
      </c>
      <c r="C337" s="40">
        <f t="shared" si="46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7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B337" s="12">
        <f t="shared" si="48"/>
        <v>3005.4</v>
      </c>
      <c r="HC337" s="2">
        <f t="shared" si="49"/>
        <v>2470.58</v>
      </c>
      <c r="HD337" s="3">
        <f t="shared" si="50"/>
        <v>2400.6800000000003</v>
      </c>
      <c r="HK337" s="197"/>
    </row>
    <row r="338" spans="1:219" x14ac:dyDescent="0.25">
      <c r="A338" s="60">
        <v>40919</v>
      </c>
      <c r="B338" s="135">
        <v>2835</v>
      </c>
      <c r="C338" s="40">
        <f t="shared" si="46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7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B338" s="12">
        <f t="shared" si="48"/>
        <v>2991.16</v>
      </c>
      <c r="HC338" s="2">
        <f t="shared" si="49"/>
        <v>2476.7000000000003</v>
      </c>
      <c r="HD338" s="3">
        <f t="shared" si="50"/>
        <v>2406.2000000000003</v>
      </c>
      <c r="HK338" s="197"/>
    </row>
    <row r="339" spans="1:219" x14ac:dyDescent="0.25">
      <c r="A339" s="60">
        <v>40920</v>
      </c>
      <c r="B339" s="135">
        <v>2845</v>
      </c>
      <c r="C339" s="40">
        <f t="shared" si="46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7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B339" s="12">
        <f t="shared" si="48"/>
        <v>2985.46</v>
      </c>
      <c r="HC339" s="2">
        <f t="shared" si="49"/>
        <v>2486.9</v>
      </c>
      <c r="HD339" s="3">
        <f t="shared" si="50"/>
        <v>2415.4</v>
      </c>
      <c r="HK339" s="197"/>
    </row>
    <row r="340" spans="1:219" x14ac:dyDescent="0.25">
      <c r="A340" s="60">
        <v>40921</v>
      </c>
      <c r="B340" s="135">
        <v>2795</v>
      </c>
      <c r="C340" s="40">
        <f t="shared" si="46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7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B340" s="12">
        <f t="shared" si="48"/>
        <v>2974.07</v>
      </c>
      <c r="HC340" s="2">
        <f t="shared" si="49"/>
        <v>2435.9</v>
      </c>
      <c r="HD340" s="3">
        <f t="shared" si="50"/>
        <v>2369.4</v>
      </c>
      <c r="HK340" s="197"/>
    </row>
    <row r="341" spans="1:219" x14ac:dyDescent="0.25">
      <c r="A341" s="60">
        <v>40924</v>
      </c>
      <c r="B341" s="135">
        <v>2811</v>
      </c>
      <c r="C341" s="40">
        <f t="shared" si="46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7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B341" s="12">
        <f t="shared" si="48"/>
        <v>3005.4</v>
      </c>
      <c r="HC341" s="2">
        <f t="shared" si="49"/>
        <v>2452.2200000000003</v>
      </c>
      <c r="HD341" s="3">
        <f t="shared" si="50"/>
        <v>2384.12</v>
      </c>
      <c r="HK341" s="197"/>
    </row>
    <row r="342" spans="1:219" x14ac:dyDescent="0.25">
      <c r="A342" s="60">
        <v>40925</v>
      </c>
      <c r="B342" s="135">
        <v>2815</v>
      </c>
      <c r="C342" s="40">
        <f t="shared" si="46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7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B342" s="12">
        <f t="shared" si="48"/>
        <v>2985.46</v>
      </c>
      <c r="HC342" s="2">
        <f t="shared" si="49"/>
        <v>2456.3000000000002</v>
      </c>
      <c r="HD342" s="3">
        <f t="shared" si="50"/>
        <v>2387.8000000000002</v>
      </c>
      <c r="HK342" s="197"/>
    </row>
    <row r="343" spans="1:219" x14ac:dyDescent="0.25">
      <c r="A343" s="60">
        <v>40926</v>
      </c>
      <c r="B343" s="135">
        <v>2800</v>
      </c>
      <c r="C343" s="40">
        <f t="shared" si="46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7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B343" s="12">
        <f t="shared" si="48"/>
        <v>2995.59</v>
      </c>
      <c r="HC343" s="2">
        <f t="shared" si="49"/>
        <v>2441</v>
      </c>
      <c r="HD343" s="3">
        <f t="shared" si="50"/>
        <v>2374</v>
      </c>
      <c r="HK343" s="197"/>
    </row>
    <row r="344" spans="1:219" x14ac:dyDescent="0.25">
      <c r="A344" s="60">
        <v>40927</v>
      </c>
      <c r="B344" s="135">
        <v>2762</v>
      </c>
      <c r="C344" s="40">
        <f t="shared" si="46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7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B344" s="12">
        <f t="shared" si="48"/>
        <v>2969.69</v>
      </c>
      <c r="HC344" s="2">
        <f t="shared" si="49"/>
        <v>2402.2400000000002</v>
      </c>
      <c r="HD344" s="3">
        <f t="shared" si="50"/>
        <v>2339.04</v>
      </c>
      <c r="HK344" s="197"/>
    </row>
    <row r="345" spans="1:219" x14ac:dyDescent="0.25">
      <c r="A345" s="60">
        <v>40928</v>
      </c>
      <c r="B345" s="135">
        <v>2755</v>
      </c>
      <c r="C345" s="40">
        <f t="shared" si="46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7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B345" s="12">
        <f t="shared" si="48"/>
        <v>2958.17</v>
      </c>
      <c r="HC345" s="2">
        <f t="shared" si="49"/>
        <v>2395.1</v>
      </c>
      <c r="HD345" s="3">
        <f t="shared" si="50"/>
        <v>2332.6</v>
      </c>
      <c r="HK345" s="197"/>
    </row>
    <row r="346" spans="1:219" x14ac:dyDescent="0.25">
      <c r="A346" s="60">
        <v>40931</v>
      </c>
      <c r="B346" s="135">
        <v>2768</v>
      </c>
      <c r="C346" s="40">
        <f t="shared" si="46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7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B346" s="12">
        <f t="shared" si="48"/>
        <v>2985.75</v>
      </c>
      <c r="HC346" s="2">
        <f t="shared" si="49"/>
        <v>2408.36</v>
      </c>
      <c r="HD346" s="3">
        <f t="shared" si="50"/>
        <v>2344.56</v>
      </c>
      <c r="HK346" s="197"/>
    </row>
    <row r="347" spans="1:219" x14ac:dyDescent="0.25">
      <c r="A347" s="60">
        <v>40932</v>
      </c>
      <c r="B347" s="135">
        <v>2798</v>
      </c>
      <c r="C347" s="40">
        <f t="shared" si="46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7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B347" s="12">
        <f t="shared" si="48"/>
        <v>2979.95</v>
      </c>
      <c r="HC347" s="2">
        <f t="shared" si="49"/>
        <v>2438.96</v>
      </c>
      <c r="HD347" s="3">
        <f t="shared" si="50"/>
        <v>2372.1600000000003</v>
      </c>
      <c r="HK347" s="197"/>
    </row>
    <row r="348" spans="1:219" x14ac:dyDescent="0.25">
      <c r="A348" s="60">
        <v>40933</v>
      </c>
      <c r="B348" s="135">
        <v>2820</v>
      </c>
      <c r="C348" s="40">
        <f t="shared" si="46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7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B348" s="12">
        <f t="shared" si="48"/>
        <v>2985.75</v>
      </c>
      <c r="HC348" s="2">
        <f t="shared" si="49"/>
        <v>2461.4</v>
      </c>
      <c r="HD348" s="3">
        <f t="shared" si="50"/>
        <v>2392.4</v>
      </c>
      <c r="HK348" s="197"/>
    </row>
    <row r="349" spans="1:219" x14ac:dyDescent="0.25">
      <c r="A349" s="60">
        <v>40934</v>
      </c>
      <c r="B349" s="135">
        <v>2799</v>
      </c>
      <c r="C349" s="40">
        <f t="shared" si="46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7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B349" s="12">
        <f t="shared" si="48"/>
        <v>2994.35</v>
      </c>
      <c r="HC349" s="2">
        <f t="shared" si="49"/>
        <v>2439.98</v>
      </c>
      <c r="HD349" s="3">
        <f t="shared" si="50"/>
        <v>2373.08</v>
      </c>
      <c r="HK349" s="197"/>
    </row>
    <row r="350" spans="1:219" x14ac:dyDescent="0.25">
      <c r="A350" s="60">
        <v>40935</v>
      </c>
      <c r="B350" s="135">
        <v>2794</v>
      </c>
      <c r="C350" s="40">
        <f t="shared" ref="C350:C413" si="51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7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B350" s="12">
        <f t="shared" si="48"/>
        <v>2979.65</v>
      </c>
      <c r="HC350" s="2">
        <f t="shared" si="49"/>
        <v>2434.88</v>
      </c>
      <c r="HD350" s="3">
        <f t="shared" si="50"/>
        <v>2368.48</v>
      </c>
      <c r="HK350" s="197"/>
    </row>
    <row r="351" spans="1:219" x14ac:dyDescent="0.25">
      <c r="A351" s="60">
        <v>40938</v>
      </c>
      <c r="B351" s="135">
        <v>2793</v>
      </c>
      <c r="C351" s="40">
        <f t="shared" si="51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7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B351" s="12">
        <f t="shared" si="48"/>
        <v>2962.01</v>
      </c>
      <c r="HC351" s="2">
        <f t="shared" si="49"/>
        <v>2433.86</v>
      </c>
      <c r="HD351" s="3">
        <f t="shared" si="50"/>
        <v>2367.56</v>
      </c>
      <c r="HK351" s="197"/>
    </row>
    <row r="352" spans="1:219" x14ac:dyDescent="0.25">
      <c r="A352" s="60">
        <v>40939</v>
      </c>
      <c r="B352" s="135">
        <v>2768</v>
      </c>
      <c r="C352" s="40">
        <f t="shared" si="51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7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B352" s="12">
        <f t="shared" si="48"/>
        <v>2985.53</v>
      </c>
      <c r="HC352" s="2">
        <f t="shared" si="49"/>
        <v>2408.36</v>
      </c>
      <c r="HD352" s="3">
        <f t="shared" si="50"/>
        <v>2344.56</v>
      </c>
      <c r="HK352" s="197"/>
    </row>
    <row r="353" spans="1:219" x14ac:dyDescent="0.25">
      <c r="A353" s="60">
        <v>40940</v>
      </c>
      <c r="B353" s="135">
        <v>2829</v>
      </c>
      <c r="C353" s="40">
        <f t="shared" si="51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7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B353" s="12">
        <f t="shared" si="48"/>
        <v>2977.3</v>
      </c>
      <c r="HC353" s="2">
        <f t="shared" si="49"/>
        <v>2470.58</v>
      </c>
      <c r="HD353" s="3">
        <f t="shared" si="50"/>
        <v>2400.6800000000003</v>
      </c>
      <c r="HK353" s="197"/>
    </row>
    <row r="354" spans="1:219" x14ac:dyDescent="0.25">
      <c r="A354" s="60">
        <v>40941</v>
      </c>
      <c r="B354" s="135">
        <v>2829</v>
      </c>
      <c r="C354" s="40">
        <f t="shared" si="51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7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B354" s="12">
        <f t="shared" si="48"/>
        <v>3013.06</v>
      </c>
      <c r="HC354" s="2">
        <f t="shared" si="49"/>
        <v>2470.58</v>
      </c>
      <c r="HD354" s="3">
        <f t="shared" si="50"/>
        <v>2400.6800000000003</v>
      </c>
      <c r="HK354" s="197"/>
    </row>
    <row r="355" spans="1:219" x14ac:dyDescent="0.25">
      <c r="A355" s="60">
        <v>40942</v>
      </c>
      <c r="B355" s="135">
        <v>2811</v>
      </c>
      <c r="C355" s="40">
        <f t="shared" si="51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7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B355" s="12">
        <f t="shared" si="48"/>
        <v>2996.24</v>
      </c>
      <c r="HC355" s="2">
        <f t="shared" si="49"/>
        <v>2452.2200000000003</v>
      </c>
      <c r="HD355" s="3">
        <f t="shared" si="50"/>
        <v>2384.12</v>
      </c>
      <c r="HK355" s="197"/>
    </row>
    <row r="356" spans="1:219" x14ac:dyDescent="0.25">
      <c r="A356" s="60">
        <v>40945</v>
      </c>
      <c r="B356" s="135">
        <v>2796</v>
      </c>
      <c r="C356" s="40">
        <f t="shared" si="51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7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B356" s="12">
        <f t="shared" si="48"/>
        <v>2968.97</v>
      </c>
      <c r="HC356" s="2">
        <f t="shared" si="49"/>
        <v>2436.92</v>
      </c>
      <c r="HD356" s="3">
        <f t="shared" si="50"/>
        <v>2370.3200000000002</v>
      </c>
      <c r="HK356" s="197"/>
    </row>
    <row r="357" spans="1:219" x14ac:dyDescent="0.25">
      <c r="A357" s="60">
        <v>40946</v>
      </c>
      <c r="B357" s="135">
        <v>2779</v>
      </c>
      <c r="C357" s="40">
        <f t="shared" si="51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7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B357" s="12">
        <f t="shared" si="48"/>
        <v>2968.97</v>
      </c>
      <c r="HC357" s="2">
        <f t="shared" si="49"/>
        <v>2419.58</v>
      </c>
      <c r="HD357" s="3">
        <f t="shared" si="50"/>
        <v>2354.6800000000003</v>
      </c>
      <c r="HK357" s="197"/>
    </row>
    <row r="358" spans="1:219" x14ac:dyDescent="0.25">
      <c r="A358" s="60">
        <v>40947</v>
      </c>
      <c r="B358" s="135">
        <v>2774</v>
      </c>
      <c r="C358" s="40">
        <f t="shared" si="51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7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B358" s="12">
        <f t="shared" si="48"/>
        <v>2972</v>
      </c>
      <c r="HC358" s="2">
        <f t="shared" si="49"/>
        <v>2414.48</v>
      </c>
      <c r="HD358" s="3">
        <f t="shared" si="50"/>
        <v>2350.08</v>
      </c>
      <c r="HK358" s="197"/>
    </row>
    <row r="359" spans="1:219" x14ac:dyDescent="0.25">
      <c r="A359" s="60">
        <v>40948</v>
      </c>
      <c r="B359" s="135">
        <v>2789</v>
      </c>
      <c r="C359" s="40">
        <f t="shared" si="51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7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B359" s="12">
        <f t="shared" si="48"/>
        <v>2972</v>
      </c>
      <c r="HC359" s="2">
        <f t="shared" si="49"/>
        <v>2429.7800000000002</v>
      </c>
      <c r="HD359" s="3">
        <f t="shared" si="50"/>
        <v>2363.88</v>
      </c>
      <c r="HK359" s="197"/>
    </row>
    <row r="360" spans="1:219" x14ac:dyDescent="0.25">
      <c r="A360" s="60">
        <v>40949</v>
      </c>
      <c r="B360" s="135">
        <v>2790</v>
      </c>
      <c r="C360" s="40">
        <f t="shared" si="51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7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B360" s="12">
        <f t="shared" si="48"/>
        <v>2981.09</v>
      </c>
      <c r="HC360" s="2">
        <f t="shared" si="49"/>
        <v>2430.8000000000002</v>
      </c>
      <c r="HD360" s="3">
        <f t="shared" si="50"/>
        <v>2364.8000000000002</v>
      </c>
      <c r="HK360" s="197"/>
    </row>
    <row r="361" spans="1:219" x14ac:dyDescent="0.25">
      <c r="A361" s="60">
        <v>40952</v>
      </c>
      <c r="B361" s="135">
        <v>2779</v>
      </c>
      <c r="C361" s="40">
        <f t="shared" si="51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7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B361" s="12">
        <f t="shared" si="48"/>
        <v>3005.33</v>
      </c>
      <c r="HC361" s="2">
        <f t="shared" si="49"/>
        <v>2419.58</v>
      </c>
      <c r="HD361" s="3">
        <f t="shared" si="50"/>
        <v>2354.6800000000003</v>
      </c>
      <c r="HK361" s="197"/>
    </row>
    <row r="362" spans="1:219" x14ac:dyDescent="0.25">
      <c r="A362" s="60">
        <v>40953</v>
      </c>
      <c r="B362" s="135">
        <v>2789</v>
      </c>
      <c r="C362" s="40">
        <f t="shared" si="51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7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B362" s="12">
        <f t="shared" si="48"/>
        <v>2991.08</v>
      </c>
      <c r="HC362" s="2">
        <f t="shared" si="49"/>
        <v>2429.7800000000002</v>
      </c>
      <c r="HD362" s="3">
        <f t="shared" si="50"/>
        <v>2363.88</v>
      </c>
      <c r="HK362" s="197"/>
    </row>
    <row r="363" spans="1:219" x14ac:dyDescent="0.25">
      <c r="A363" s="60">
        <v>40954</v>
      </c>
      <c r="B363" s="135">
        <v>2774</v>
      </c>
      <c r="C363" s="40">
        <f t="shared" si="51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7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B363" s="12">
        <f t="shared" si="48"/>
        <v>2997.08</v>
      </c>
      <c r="HC363" s="2">
        <f t="shared" si="49"/>
        <v>2414.48</v>
      </c>
      <c r="HD363" s="3">
        <f t="shared" si="50"/>
        <v>2350.08</v>
      </c>
      <c r="HK363" s="197"/>
    </row>
    <row r="364" spans="1:219" x14ac:dyDescent="0.25">
      <c r="A364" s="60">
        <v>40955</v>
      </c>
      <c r="B364" s="135">
        <v>2778</v>
      </c>
      <c r="C364" s="40">
        <f t="shared" si="51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7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B364" s="12">
        <f t="shared" si="48"/>
        <v>3001.27</v>
      </c>
      <c r="HC364" s="2">
        <f t="shared" si="49"/>
        <v>2418.56</v>
      </c>
      <c r="HD364" s="3">
        <f t="shared" si="50"/>
        <v>2353.7600000000002</v>
      </c>
      <c r="HK364" s="197"/>
    </row>
    <row r="365" spans="1:219" x14ac:dyDescent="0.25">
      <c r="A365" s="60">
        <v>40956</v>
      </c>
      <c r="B365" s="135">
        <v>2779</v>
      </c>
      <c r="C365" s="40">
        <f t="shared" si="51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7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B365" s="12">
        <f t="shared" si="48"/>
        <v>3004.26</v>
      </c>
      <c r="HC365" s="2">
        <f t="shared" si="49"/>
        <v>2419.58</v>
      </c>
      <c r="HD365" s="3">
        <f t="shared" si="50"/>
        <v>2354.6800000000003</v>
      </c>
      <c r="HK365" s="197"/>
    </row>
    <row r="366" spans="1:219" x14ac:dyDescent="0.25">
      <c r="A366" s="60">
        <v>40959</v>
      </c>
      <c r="B366" s="135">
        <v>2794</v>
      </c>
      <c r="C366" s="40">
        <f t="shared" si="51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7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B366" s="12">
        <f t="shared" si="48"/>
        <v>2971.37</v>
      </c>
      <c r="HC366" s="2">
        <f t="shared" si="49"/>
        <v>2434.88</v>
      </c>
      <c r="HD366" s="3">
        <f t="shared" si="50"/>
        <v>2368.48</v>
      </c>
      <c r="HK366" s="197"/>
    </row>
    <row r="367" spans="1:219" x14ac:dyDescent="0.25">
      <c r="A367" s="60">
        <v>40960</v>
      </c>
      <c r="B367" s="135">
        <v>2775</v>
      </c>
      <c r="C367" s="40">
        <f t="shared" si="51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7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B367" s="12">
        <f t="shared" si="48"/>
        <v>2980.34</v>
      </c>
      <c r="HC367" s="2">
        <f t="shared" si="49"/>
        <v>2415.5</v>
      </c>
      <c r="HD367" s="3">
        <f t="shared" si="50"/>
        <v>2351</v>
      </c>
      <c r="HK367" s="197"/>
    </row>
    <row r="368" spans="1:219" x14ac:dyDescent="0.25">
      <c r="A368" s="60">
        <v>40961</v>
      </c>
      <c r="B368" s="135">
        <v>2750</v>
      </c>
      <c r="C368" s="40">
        <f t="shared" si="51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7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B368" s="12">
        <f t="shared" si="48"/>
        <v>2992.3</v>
      </c>
      <c r="HC368" s="2">
        <f t="shared" si="49"/>
        <v>2390</v>
      </c>
      <c r="HD368" s="3">
        <f t="shared" si="50"/>
        <v>2328</v>
      </c>
      <c r="HK368" s="197"/>
    </row>
    <row r="369" spans="1:219" x14ac:dyDescent="0.25">
      <c r="A369" s="60">
        <v>40962</v>
      </c>
      <c r="B369" s="135">
        <v>2737</v>
      </c>
      <c r="C369" s="40">
        <f t="shared" si="51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7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B369" s="12">
        <f t="shared" si="48"/>
        <v>2985.11</v>
      </c>
      <c r="HC369" s="2">
        <f t="shared" si="49"/>
        <v>2376.7400000000002</v>
      </c>
      <c r="HD369" s="3">
        <f t="shared" si="50"/>
        <v>2316.04</v>
      </c>
      <c r="HK369" s="197"/>
    </row>
    <row r="370" spans="1:219" x14ac:dyDescent="0.25">
      <c r="A370" s="60">
        <v>40963</v>
      </c>
      <c r="B370" s="135">
        <v>2734</v>
      </c>
      <c r="C370" s="40">
        <f t="shared" si="51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7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B370" s="12">
        <f t="shared" si="48"/>
        <v>2973.4</v>
      </c>
      <c r="HC370" s="2">
        <f t="shared" si="49"/>
        <v>2373.6799999999998</v>
      </c>
      <c r="HD370" s="3">
        <f t="shared" si="50"/>
        <v>2313.2800000000002</v>
      </c>
      <c r="HK370" s="197"/>
    </row>
    <row r="371" spans="1:219" x14ac:dyDescent="0.25">
      <c r="A371" s="60">
        <v>40966</v>
      </c>
      <c r="B371" s="135">
        <v>2753</v>
      </c>
      <c r="C371" s="40">
        <f t="shared" si="51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7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B371" s="12">
        <f t="shared" si="48"/>
        <v>2955.28</v>
      </c>
      <c r="HC371" s="2">
        <f t="shared" si="49"/>
        <v>2393.06</v>
      </c>
      <c r="HD371" s="3">
        <f t="shared" si="50"/>
        <v>2330.7600000000002</v>
      </c>
      <c r="HK371" s="197"/>
    </row>
    <row r="372" spans="1:219" x14ac:dyDescent="0.25">
      <c r="A372" s="60">
        <v>40967</v>
      </c>
      <c r="B372" s="135">
        <v>2732</v>
      </c>
      <c r="C372" s="40">
        <f t="shared" si="51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7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B372" s="12">
        <f t="shared" si="48"/>
        <v>2955.28</v>
      </c>
      <c r="HC372" s="2">
        <f t="shared" si="49"/>
        <v>2371.64</v>
      </c>
      <c r="HD372" s="3">
        <f t="shared" si="50"/>
        <v>2311.44</v>
      </c>
      <c r="HK372" s="197"/>
    </row>
    <row r="373" spans="1:219" x14ac:dyDescent="0.25">
      <c r="A373" s="60">
        <v>40968</v>
      </c>
      <c r="B373" s="135">
        <v>2715</v>
      </c>
      <c r="C373" s="40">
        <f t="shared" si="51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7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B373" s="12">
        <f t="shared" si="48"/>
        <v>2931.12</v>
      </c>
      <c r="HC373" s="2">
        <f t="shared" si="49"/>
        <v>2354.3000000000002</v>
      </c>
      <c r="HD373" s="3">
        <f t="shared" si="50"/>
        <v>2295.8000000000002</v>
      </c>
      <c r="HK373" s="197"/>
    </row>
    <row r="374" spans="1:219" x14ac:dyDescent="0.25">
      <c r="A374" s="60">
        <v>40969</v>
      </c>
      <c r="B374" s="135">
        <v>2742</v>
      </c>
      <c r="C374" s="40">
        <f t="shared" si="51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7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B374" s="12">
        <f t="shared" si="48"/>
        <v>2937.16</v>
      </c>
      <c r="HC374" s="2">
        <f t="shared" si="49"/>
        <v>2381.84</v>
      </c>
      <c r="HD374" s="3">
        <f t="shared" si="50"/>
        <v>2320.6400000000003</v>
      </c>
      <c r="HK374" s="197"/>
    </row>
    <row r="375" spans="1:219" x14ac:dyDescent="0.25">
      <c r="A375" s="60">
        <v>40970</v>
      </c>
      <c r="B375" s="135">
        <v>2740</v>
      </c>
      <c r="C375" s="40">
        <f t="shared" si="51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7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B375" s="12">
        <f t="shared" si="48"/>
        <v>2952.26</v>
      </c>
      <c r="HC375" s="2">
        <f t="shared" si="49"/>
        <v>2379.8000000000002</v>
      </c>
      <c r="HD375" s="3">
        <f t="shared" si="50"/>
        <v>2318.8000000000002</v>
      </c>
      <c r="HK375" s="197"/>
    </row>
    <row r="376" spans="1:219" x14ac:dyDescent="0.25">
      <c r="A376" s="60">
        <v>40973</v>
      </c>
      <c r="B376" s="135">
        <v>2769</v>
      </c>
      <c r="C376" s="40">
        <f t="shared" si="51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7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B376" s="12">
        <f t="shared" si="48"/>
        <v>2949.24</v>
      </c>
      <c r="HC376" s="2">
        <f t="shared" si="49"/>
        <v>2409.38</v>
      </c>
      <c r="HD376" s="3">
        <f t="shared" si="50"/>
        <v>2345.48</v>
      </c>
      <c r="HK376" s="197"/>
    </row>
    <row r="377" spans="1:219" x14ac:dyDescent="0.25">
      <c r="A377" s="60">
        <v>40974</v>
      </c>
      <c r="B377" s="135">
        <v>2775</v>
      </c>
      <c r="C377" s="40">
        <f t="shared" si="51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7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B377" s="12">
        <f t="shared" si="48"/>
        <v>2958.3</v>
      </c>
      <c r="HC377" s="2">
        <f t="shared" si="49"/>
        <v>2415.5</v>
      </c>
      <c r="HD377" s="3">
        <f t="shared" si="50"/>
        <v>2351</v>
      </c>
      <c r="HK377" s="197"/>
    </row>
    <row r="378" spans="1:219" x14ac:dyDescent="0.25">
      <c r="A378" s="60">
        <v>40975</v>
      </c>
      <c r="B378" s="135">
        <v>2770</v>
      </c>
      <c r="C378" s="40">
        <f t="shared" si="51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7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B378" s="12">
        <f t="shared" si="48"/>
        <v>2982.46</v>
      </c>
      <c r="HC378" s="2">
        <f t="shared" si="49"/>
        <v>2410.4</v>
      </c>
      <c r="HD378" s="3">
        <f t="shared" si="50"/>
        <v>2346.4</v>
      </c>
      <c r="HK378" s="197"/>
    </row>
    <row r="379" spans="1:219" x14ac:dyDescent="0.25">
      <c r="A379" s="60">
        <v>40976</v>
      </c>
      <c r="B379" s="135">
        <v>2745</v>
      </c>
      <c r="C379" s="40">
        <f t="shared" si="51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7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B379" s="12">
        <f t="shared" si="48"/>
        <v>2979.59</v>
      </c>
      <c r="HC379" s="2">
        <f t="shared" si="49"/>
        <v>2384.9</v>
      </c>
      <c r="HD379" s="3">
        <f t="shared" si="50"/>
        <v>2323.4</v>
      </c>
      <c r="HK379" s="197"/>
    </row>
    <row r="380" spans="1:219" x14ac:dyDescent="0.25">
      <c r="A380" s="60">
        <v>40977</v>
      </c>
      <c r="B380" s="135">
        <v>2716</v>
      </c>
      <c r="C380" s="40">
        <f t="shared" si="51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7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B380" s="12">
        <f t="shared" si="48"/>
        <v>2952.26</v>
      </c>
      <c r="HC380" s="2">
        <f t="shared" si="49"/>
        <v>2355.3200000000002</v>
      </c>
      <c r="HD380" s="3">
        <f t="shared" si="50"/>
        <v>2296.7200000000003</v>
      </c>
      <c r="HK380" s="197"/>
    </row>
    <row r="381" spans="1:219" x14ac:dyDescent="0.25">
      <c r="A381" s="60">
        <v>40980</v>
      </c>
      <c r="B381" s="135">
        <v>2709</v>
      </c>
      <c r="C381" s="40">
        <f t="shared" si="51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7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B381" s="12">
        <f t="shared" si="48"/>
        <v>2964.34</v>
      </c>
      <c r="HC381" s="2">
        <f t="shared" si="49"/>
        <v>2348.1799999999998</v>
      </c>
      <c r="HD381" s="3">
        <f t="shared" si="50"/>
        <v>2290.2800000000002</v>
      </c>
      <c r="HK381" s="197"/>
    </row>
    <row r="382" spans="1:219" x14ac:dyDescent="0.25">
      <c r="A382" s="60">
        <v>40981</v>
      </c>
      <c r="B382" s="135">
        <v>2695</v>
      </c>
      <c r="C382" s="40">
        <f t="shared" si="51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7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B382" s="12">
        <f t="shared" si="48"/>
        <v>2964.34</v>
      </c>
      <c r="HC382" s="2">
        <f t="shared" si="49"/>
        <v>2333.9</v>
      </c>
      <c r="HD382" s="3">
        <f t="shared" si="50"/>
        <v>2277.4</v>
      </c>
      <c r="HK382" s="197"/>
    </row>
    <row r="383" spans="1:219" x14ac:dyDescent="0.25">
      <c r="A383" s="60">
        <v>40982</v>
      </c>
      <c r="B383" s="135">
        <v>2669</v>
      </c>
      <c r="C383" s="40">
        <f t="shared" si="51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7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B383" s="12">
        <f t="shared" si="48"/>
        <v>3012.66</v>
      </c>
      <c r="HC383" s="2">
        <f t="shared" si="49"/>
        <v>2307.38</v>
      </c>
      <c r="HD383" s="3">
        <f t="shared" si="50"/>
        <v>2253.48</v>
      </c>
      <c r="HK383" s="197"/>
    </row>
    <row r="384" spans="1:219" x14ac:dyDescent="0.25">
      <c r="A384" s="60">
        <v>40983</v>
      </c>
      <c r="B384" s="135">
        <v>2685</v>
      </c>
      <c r="C384" s="40">
        <f t="shared" si="51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7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B384" s="12">
        <f t="shared" si="48"/>
        <v>2980.29</v>
      </c>
      <c r="HC384" s="2">
        <f t="shared" si="49"/>
        <v>2323.7000000000003</v>
      </c>
      <c r="HD384" s="3">
        <f t="shared" si="50"/>
        <v>2268.2000000000003</v>
      </c>
      <c r="HK384" s="197"/>
    </row>
    <row r="385" spans="1:219" x14ac:dyDescent="0.25">
      <c r="A385" s="60">
        <v>40984</v>
      </c>
      <c r="B385" s="135">
        <v>2703</v>
      </c>
      <c r="C385" s="40">
        <f t="shared" si="51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7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B385" s="12">
        <f t="shared" si="48"/>
        <v>2971.77</v>
      </c>
      <c r="HC385" s="2">
        <f t="shared" si="49"/>
        <v>2342.06</v>
      </c>
      <c r="HD385" s="3">
        <f t="shared" si="50"/>
        <v>2284.7600000000002</v>
      </c>
      <c r="HK385" s="197"/>
    </row>
    <row r="386" spans="1:219" x14ac:dyDescent="0.25">
      <c r="A386" s="60">
        <v>40987</v>
      </c>
      <c r="B386" s="135">
        <v>2699</v>
      </c>
      <c r="C386" s="40">
        <f t="shared" si="51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7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B386" s="12">
        <f t="shared" si="48"/>
        <v>2936.79</v>
      </c>
      <c r="HC386" s="2">
        <f t="shared" si="49"/>
        <v>2337.98</v>
      </c>
      <c r="HD386" s="3">
        <f t="shared" si="50"/>
        <v>2281.08</v>
      </c>
      <c r="HK386" s="197"/>
    </row>
    <row r="387" spans="1:219" x14ac:dyDescent="0.25">
      <c r="A387" s="60">
        <v>40988</v>
      </c>
      <c r="B387" s="135">
        <v>2699</v>
      </c>
      <c r="C387" s="40">
        <f t="shared" si="51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7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B387" s="12">
        <f t="shared" si="48"/>
        <v>2921.49</v>
      </c>
      <c r="HC387" s="2">
        <f t="shared" si="49"/>
        <v>2337.98</v>
      </c>
      <c r="HD387" s="3">
        <f t="shared" si="50"/>
        <v>2281.08</v>
      </c>
      <c r="HK387" s="197"/>
    </row>
    <row r="388" spans="1:219" x14ac:dyDescent="0.25">
      <c r="A388" s="60">
        <v>40989</v>
      </c>
      <c r="B388" s="135">
        <v>2673</v>
      </c>
      <c r="C388" s="40">
        <f t="shared" si="51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7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B388" s="12">
        <f t="shared" si="48"/>
        <v>2948.12</v>
      </c>
      <c r="HC388" s="2">
        <f t="shared" si="49"/>
        <v>2311.46</v>
      </c>
      <c r="HD388" s="3">
        <f t="shared" si="50"/>
        <v>2257.1600000000003</v>
      </c>
      <c r="HK388" s="197"/>
    </row>
    <row r="389" spans="1:219" x14ac:dyDescent="0.25">
      <c r="A389" s="60">
        <v>40990</v>
      </c>
      <c r="B389" s="135">
        <v>2740</v>
      </c>
      <c r="C389" s="40">
        <f t="shared" si="51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7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B389" s="12">
        <f t="shared" si="48"/>
        <v>2934.51</v>
      </c>
      <c r="HC389" s="2">
        <f t="shared" si="49"/>
        <v>2379.8000000000002</v>
      </c>
      <c r="HD389" s="3">
        <f t="shared" si="50"/>
        <v>2318.8000000000002</v>
      </c>
      <c r="HK389" s="197"/>
    </row>
    <row r="390" spans="1:219" x14ac:dyDescent="0.25">
      <c r="A390" s="60">
        <v>40991</v>
      </c>
      <c r="B390" s="135">
        <v>2740</v>
      </c>
      <c r="C390" s="40">
        <f t="shared" si="51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7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B390" s="12">
        <f t="shared" si="48"/>
        <v>2952.21</v>
      </c>
      <c r="HC390" s="2">
        <f t="shared" si="49"/>
        <v>2379.8000000000002</v>
      </c>
      <c r="HD390" s="3">
        <f t="shared" si="50"/>
        <v>2318.8000000000002</v>
      </c>
      <c r="HK390" s="197"/>
    </row>
    <row r="391" spans="1:219" x14ac:dyDescent="0.25">
      <c r="A391" s="60">
        <v>40994</v>
      </c>
      <c r="B391" s="135">
        <v>2750</v>
      </c>
      <c r="C391" s="40">
        <f t="shared" si="51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7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B391" s="12">
        <f t="shared" si="48"/>
        <v>2949.26</v>
      </c>
      <c r="HC391" s="2">
        <f t="shared" si="49"/>
        <v>2390</v>
      </c>
      <c r="HD391" s="3">
        <f t="shared" si="50"/>
        <v>2328</v>
      </c>
      <c r="HK391" s="197"/>
    </row>
    <row r="392" spans="1:219" x14ac:dyDescent="0.25">
      <c r="A392" s="60">
        <v>40995</v>
      </c>
      <c r="B392" s="135">
        <v>2739</v>
      </c>
      <c r="C392" s="40">
        <f t="shared" si="51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2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B392" s="12">
        <f t="shared" si="48"/>
        <v>2916.81</v>
      </c>
      <c r="HC392" s="2">
        <f t="shared" si="49"/>
        <v>2378.7800000000002</v>
      </c>
      <c r="HD392" s="3">
        <f t="shared" si="50"/>
        <v>2317.88</v>
      </c>
      <c r="HK392" s="197"/>
    </row>
    <row r="393" spans="1:219" x14ac:dyDescent="0.25">
      <c r="A393" s="60">
        <v>40996</v>
      </c>
      <c r="B393" s="135">
        <v>2730</v>
      </c>
      <c r="C393" s="40">
        <f t="shared" si="51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2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B393" s="12">
        <f t="shared" si="48"/>
        <v>2922.71</v>
      </c>
      <c r="HC393" s="2">
        <f t="shared" si="49"/>
        <v>2369.6</v>
      </c>
      <c r="HD393" s="3">
        <f t="shared" si="50"/>
        <v>2309.6</v>
      </c>
      <c r="HK393" s="197"/>
    </row>
    <row r="394" spans="1:219" x14ac:dyDescent="0.25">
      <c r="A394" s="60">
        <v>40997</v>
      </c>
      <c r="B394" s="135">
        <v>2731</v>
      </c>
      <c r="C394" s="40">
        <f t="shared" si="51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2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B394" s="12">
        <f t="shared" si="48"/>
        <v>2951.27</v>
      </c>
      <c r="HC394" s="2">
        <f t="shared" si="49"/>
        <v>2370.62</v>
      </c>
      <c r="HD394" s="3">
        <f t="shared" si="50"/>
        <v>2310.52</v>
      </c>
      <c r="HK394" s="197"/>
    </row>
    <row r="395" spans="1:219" x14ac:dyDescent="0.25">
      <c r="A395" s="60">
        <v>40998</v>
      </c>
      <c r="B395" s="135">
        <v>2696</v>
      </c>
      <c r="C395" s="40">
        <f t="shared" si="51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2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B395" s="12">
        <f t="shared" si="48"/>
        <v>2939.55</v>
      </c>
      <c r="HC395" s="2">
        <f t="shared" si="49"/>
        <v>2334.92</v>
      </c>
      <c r="HD395" s="3">
        <f t="shared" si="50"/>
        <v>2278.3200000000002</v>
      </c>
      <c r="HK395" s="197"/>
    </row>
    <row r="396" spans="1:219" x14ac:dyDescent="0.25">
      <c r="A396" s="60">
        <v>41001</v>
      </c>
      <c r="B396" s="135">
        <v>2722</v>
      </c>
      <c r="C396" s="40">
        <f t="shared" si="51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2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B396" s="12">
        <f t="shared" si="48"/>
        <v>2939.25</v>
      </c>
      <c r="HC396" s="2">
        <f t="shared" si="49"/>
        <v>2361.44</v>
      </c>
      <c r="HD396" s="3">
        <f t="shared" si="50"/>
        <v>2302.2400000000002</v>
      </c>
      <c r="HK396" s="197"/>
    </row>
    <row r="397" spans="1:219" x14ac:dyDescent="0.25">
      <c r="A397" s="60">
        <v>41002</v>
      </c>
      <c r="B397" s="135">
        <v>2731</v>
      </c>
      <c r="C397" s="40">
        <f t="shared" si="51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2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B397" s="12">
        <f t="shared" ref="HB397:HB460" si="53">J397+230</f>
        <v>2974.76</v>
      </c>
      <c r="HC397" s="2">
        <f t="shared" ref="HC397:HC460" si="54">B397*1.02-415</f>
        <v>2370.62</v>
      </c>
      <c r="HD397" s="3">
        <f t="shared" ref="HD397:HD460" si="55">B397*0.92-202</f>
        <v>2310.52</v>
      </c>
      <c r="HK397" s="197"/>
    </row>
    <row r="398" spans="1:219" x14ac:dyDescent="0.25">
      <c r="A398" s="60">
        <v>41003</v>
      </c>
      <c r="B398" s="135">
        <v>2762</v>
      </c>
      <c r="C398" s="40">
        <f t="shared" si="51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2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B398" s="12">
        <f t="shared" si="53"/>
        <v>2989.56</v>
      </c>
      <c r="HC398" s="2">
        <f t="shared" si="54"/>
        <v>2402.2400000000002</v>
      </c>
      <c r="HD398" s="3">
        <f t="shared" si="55"/>
        <v>2339.04</v>
      </c>
      <c r="HK398" s="197"/>
    </row>
    <row r="399" spans="1:219" x14ac:dyDescent="0.25">
      <c r="A399" s="60">
        <v>41004</v>
      </c>
      <c r="B399" s="135">
        <v>2753</v>
      </c>
      <c r="C399" s="40">
        <f t="shared" si="51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2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B399" s="12">
        <f t="shared" si="53"/>
        <v>2933.14</v>
      </c>
      <c r="HC399" s="2">
        <f t="shared" si="54"/>
        <v>2393.06</v>
      </c>
      <c r="HD399" s="3">
        <f t="shared" si="55"/>
        <v>2330.7600000000002</v>
      </c>
      <c r="HK399" s="197"/>
    </row>
    <row r="400" spans="1:219" x14ac:dyDescent="0.25">
      <c r="A400" s="60">
        <v>41009</v>
      </c>
      <c r="B400" s="135">
        <v>2767</v>
      </c>
      <c r="C400" s="40">
        <f t="shared" si="51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2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B400" s="12">
        <f t="shared" si="53"/>
        <v>2989.35</v>
      </c>
      <c r="HC400" s="2">
        <f t="shared" si="54"/>
        <v>2407.34</v>
      </c>
      <c r="HD400" s="3">
        <f t="shared" si="55"/>
        <v>2343.6400000000003</v>
      </c>
      <c r="HK400" s="197"/>
    </row>
    <row r="401" spans="1:219" x14ac:dyDescent="0.25">
      <c r="A401" s="60">
        <v>41010</v>
      </c>
      <c r="B401" s="135">
        <v>2750</v>
      </c>
      <c r="C401" s="40">
        <f t="shared" si="51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2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B401" s="12">
        <f t="shared" si="53"/>
        <v>3018.64</v>
      </c>
      <c r="HC401" s="2">
        <f t="shared" si="54"/>
        <v>2390</v>
      </c>
      <c r="HD401" s="3">
        <f t="shared" si="55"/>
        <v>2328</v>
      </c>
      <c r="HK401" s="197"/>
    </row>
    <row r="402" spans="1:219" ht="12.75" customHeight="1" x14ac:dyDescent="0.25">
      <c r="A402" s="60">
        <v>41011</v>
      </c>
      <c r="B402" s="135">
        <v>2744</v>
      </c>
      <c r="C402" s="40">
        <f t="shared" si="51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2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B402" s="12">
        <f t="shared" si="53"/>
        <v>3018.64</v>
      </c>
      <c r="HC402" s="2">
        <f t="shared" si="54"/>
        <v>2383.88</v>
      </c>
      <c r="HD402" s="3">
        <f t="shared" si="55"/>
        <v>2322.48</v>
      </c>
      <c r="HK402" s="197"/>
    </row>
    <row r="403" spans="1:219" x14ac:dyDescent="0.25">
      <c r="A403" s="60">
        <v>41012</v>
      </c>
      <c r="B403" s="135">
        <v>2742</v>
      </c>
      <c r="C403" s="40">
        <f t="shared" si="51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2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B403" s="12">
        <f t="shared" si="53"/>
        <v>2986.42</v>
      </c>
      <c r="HC403" s="2">
        <f t="shared" si="54"/>
        <v>2381.84</v>
      </c>
      <c r="HD403" s="3">
        <f t="shared" si="55"/>
        <v>2320.6400000000003</v>
      </c>
      <c r="HK403" s="197"/>
    </row>
    <row r="404" spans="1:219" x14ac:dyDescent="0.25">
      <c r="A404" s="60">
        <v>41015</v>
      </c>
      <c r="B404" s="135">
        <v>2722</v>
      </c>
      <c r="C404" s="40">
        <f t="shared" si="51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2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B404" s="12">
        <f t="shared" si="53"/>
        <v>3009.85</v>
      </c>
      <c r="HC404" s="2">
        <f t="shared" si="54"/>
        <v>2361.44</v>
      </c>
      <c r="HD404" s="3">
        <f t="shared" si="55"/>
        <v>2302.2400000000002</v>
      </c>
      <c r="HK404" s="197"/>
    </row>
    <row r="405" spans="1:219" x14ac:dyDescent="0.25">
      <c r="A405" s="60">
        <v>41016</v>
      </c>
      <c r="B405" s="135">
        <v>2705</v>
      </c>
      <c r="C405" s="40">
        <f t="shared" si="51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2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B405" s="12">
        <f t="shared" si="53"/>
        <v>2982.85</v>
      </c>
      <c r="HC405" s="2">
        <f t="shared" si="54"/>
        <v>2344.1</v>
      </c>
      <c r="HD405" s="3">
        <f t="shared" si="55"/>
        <v>2286.6</v>
      </c>
      <c r="HK405" s="197"/>
    </row>
    <row r="406" spans="1:219" x14ac:dyDescent="0.25">
      <c r="A406" s="60">
        <v>41017</v>
      </c>
      <c r="B406" s="135">
        <v>2685</v>
      </c>
      <c r="C406" s="40">
        <f t="shared" si="51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2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B406" s="12">
        <f t="shared" si="53"/>
        <v>2926.51</v>
      </c>
      <c r="HC406" s="2">
        <f t="shared" si="54"/>
        <v>2323.7000000000003</v>
      </c>
      <c r="HD406" s="3">
        <f t="shared" si="55"/>
        <v>2268.2000000000003</v>
      </c>
      <c r="HK406" s="197"/>
    </row>
    <row r="407" spans="1:219" x14ac:dyDescent="0.25">
      <c r="A407" s="60">
        <v>41018</v>
      </c>
      <c r="B407" s="135">
        <v>2693</v>
      </c>
      <c r="C407" s="40">
        <f t="shared" si="51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2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B407" s="12">
        <f t="shared" si="53"/>
        <v>2938.02</v>
      </c>
      <c r="HC407" s="2">
        <f t="shared" si="54"/>
        <v>2331.86</v>
      </c>
      <c r="HD407" s="3">
        <f t="shared" si="55"/>
        <v>2275.56</v>
      </c>
      <c r="HK407" s="197"/>
    </row>
    <row r="408" spans="1:219" x14ac:dyDescent="0.25">
      <c r="A408" s="60">
        <v>41019</v>
      </c>
      <c r="B408" s="135">
        <v>2691</v>
      </c>
      <c r="C408" s="40">
        <f t="shared" si="51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2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B408" s="12">
        <f t="shared" si="53"/>
        <v>2940.9</v>
      </c>
      <c r="HC408" s="2">
        <f t="shared" si="54"/>
        <v>2329.8200000000002</v>
      </c>
      <c r="HD408" s="3">
        <f t="shared" si="55"/>
        <v>2273.7200000000003</v>
      </c>
      <c r="HK408" s="197"/>
    </row>
    <row r="409" spans="1:219" x14ac:dyDescent="0.25">
      <c r="A409" s="60">
        <v>41022</v>
      </c>
      <c r="B409" s="135">
        <v>2685</v>
      </c>
      <c r="C409" s="40">
        <f t="shared" si="51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2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B409" s="12">
        <f t="shared" si="53"/>
        <v>2889.93</v>
      </c>
      <c r="HC409" s="2">
        <f t="shared" si="54"/>
        <v>2323.7000000000003</v>
      </c>
      <c r="HD409" s="3">
        <f t="shared" si="55"/>
        <v>2268.2000000000003</v>
      </c>
      <c r="HK409" s="197"/>
    </row>
    <row r="410" spans="1:219" x14ac:dyDescent="0.25">
      <c r="A410" s="60">
        <v>41023</v>
      </c>
      <c r="B410" s="135">
        <v>2697</v>
      </c>
      <c r="C410" s="40">
        <f t="shared" si="51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2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B410" s="12">
        <f t="shared" si="53"/>
        <v>2881.44</v>
      </c>
      <c r="HC410" s="2">
        <f t="shared" si="54"/>
        <v>2335.94</v>
      </c>
      <c r="HD410" s="3">
        <f t="shared" si="55"/>
        <v>2279.2400000000002</v>
      </c>
      <c r="HK410" s="197"/>
    </row>
    <row r="411" spans="1:219" x14ac:dyDescent="0.25">
      <c r="A411" s="60">
        <v>41024</v>
      </c>
      <c r="B411" s="135">
        <v>2682</v>
      </c>
      <c r="C411" s="40">
        <f t="shared" si="51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2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B411" s="12">
        <f t="shared" si="53"/>
        <v>2881.44</v>
      </c>
      <c r="HC411" s="2">
        <f t="shared" si="54"/>
        <v>2320.64</v>
      </c>
      <c r="HD411" s="3">
        <f t="shared" si="55"/>
        <v>2265.44</v>
      </c>
      <c r="HK411" s="197"/>
    </row>
    <row r="412" spans="1:219" x14ac:dyDescent="0.25">
      <c r="A412" s="60">
        <v>41025</v>
      </c>
      <c r="B412" s="135">
        <v>2682</v>
      </c>
      <c r="C412" s="40">
        <f t="shared" si="51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2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B412" s="12">
        <f t="shared" si="53"/>
        <v>2881.44</v>
      </c>
      <c r="HC412" s="2">
        <f t="shared" si="54"/>
        <v>2320.64</v>
      </c>
      <c r="HD412" s="3">
        <f t="shared" si="55"/>
        <v>2265.44</v>
      </c>
      <c r="HK412" s="197"/>
    </row>
    <row r="413" spans="1:219" x14ac:dyDescent="0.25">
      <c r="A413" s="60">
        <v>41026</v>
      </c>
      <c r="B413" s="135">
        <v>2618</v>
      </c>
      <c r="C413" s="40">
        <f t="shared" si="51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2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B413" s="12">
        <f t="shared" si="53"/>
        <v>2870.13</v>
      </c>
      <c r="HC413" s="2">
        <f t="shared" si="54"/>
        <v>2255.36</v>
      </c>
      <c r="HD413" s="3">
        <f t="shared" si="55"/>
        <v>2206.56</v>
      </c>
      <c r="HK413" s="197"/>
    </row>
    <row r="414" spans="1:219" x14ac:dyDescent="0.25">
      <c r="A414" s="60">
        <v>41029</v>
      </c>
      <c r="B414" s="135">
        <v>2641</v>
      </c>
      <c r="C414" s="40">
        <f t="shared" ref="C414:C477" si="56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2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B414" s="12">
        <f t="shared" si="53"/>
        <v>2872.96</v>
      </c>
      <c r="HC414" s="2">
        <f t="shared" si="54"/>
        <v>2278.8200000000002</v>
      </c>
      <c r="HD414" s="3">
        <f t="shared" si="55"/>
        <v>2227.7200000000003</v>
      </c>
      <c r="HK414" s="197"/>
    </row>
    <row r="415" spans="1:219" x14ac:dyDescent="0.25">
      <c r="A415" s="60">
        <v>41030</v>
      </c>
      <c r="B415" s="135">
        <v>2641</v>
      </c>
      <c r="C415" s="40">
        <f t="shared" si="56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2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B415" s="12">
        <f t="shared" si="53"/>
        <v>2872.96</v>
      </c>
      <c r="HC415" s="2">
        <f t="shared" si="54"/>
        <v>2278.8200000000002</v>
      </c>
      <c r="HD415" s="3">
        <f t="shared" si="55"/>
        <v>2227.7200000000003</v>
      </c>
      <c r="HK415" s="197"/>
    </row>
    <row r="416" spans="1:219" x14ac:dyDescent="0.25">
      <c r="A416" s="60">
        <v>41031</v>
      </c>
      <c r="B416" s="135">
        <v>2686</v>
      </c>
      <c r="C416" s="40">
        <f t="shared" si="56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2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B416" s="12">
        <f t="shared" si="53"/>
        <v>2867.3</v>
      </c>
      <c r="HC416" s="2">
        <f t="shared" si="54"/>
        <v>2324.7200000000003</v>
      </c>
      <c r="HD416" s="3">
        <f t="shared" si="55"/>
        <v>2269.12</v>
      </c>
      <c r="HK416" s="197"/>
    </row>
    <row r="417" spans="1:219" x14ac:dyDescent="0.25">
      <c r="A417" s="60">
        <v>41032</v>
      </c>
      <c r="B417" s="135">
        <v>2660</v>
      </c>
      <c r="C417" s="40">
        <f t="shared" si="56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2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B417" s="12">
        <f t="shared" si="53"/>
        <v>2877.18</v>
      </c>
      <c r="HC417" s="2">
        <f t="shared" si="54"/>
        <v>2298.2000000000003</v>
      </c>
      <c r="HD417" s="3">
        <f t="shared" si="55"/>
        <v>2245.2000000000003</v>
      </c>
      <c r="HK417" s="197"/>
    </row>
    <row r="418" spans="1:219" x14ac:dyDescent="0.25">
      <c r="A418" s="60">
        <v>41033</v>
      </c>
      <c r="B418" s="135">
        <v>2670</v>
      </c>
      <c r="C418" s="40">
        <f t="shared" si="56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2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B418" s="12">
        <f t="shared" si="53"/>
        <v>2921.45</v>
      </c>
      <c r="HC418" s="2">
        <f t="shared" si="54"/>
        <v>2308.4</v>
      </c>
      <c r="HD418" s="3">
        <f t="shared" si="55"/>
        <v>2254.4</v>
      </c>
      <c r="HK418" s="197"/>
    </row>
    <row r="419" spans="1:219" x14ac:dyDescent="0.25">
      <c r="A419" s="60">
        <v>41036</v>
      </c>
      <c r="B419" s="135">
        <v>2684</v>
      </c>
      <c r="C419" s="40">
        <f t="shared" si="56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2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B419" s="12">
        <f t="shared" si="53"/>
        <v>2941.53</v>
      </c>
      <c r="HC419" s="2">
        <f t="shared" si="54"/>
        <v>2322.6799999999998</v>
      </c>
      <c r="HD419" s="3">
        <f t="shared" si="55"/>
        <v>2267.2800000000002</v>
      </c>
      <c r="HK419" s="197"/>
    </row>
    <row r="420" spans="1:219" x14ac:dyDescent="0.25">
      <c r="A420" s="60">
        <v>41037</v>
      </c>
      <c r="B420" s="135">
        <v>2749</v>
      </c>
      <c r="C420" s="40">
        <f t="shared" si="56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2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B420" s="12">
        <f t="shared" si="53"/>
        <v>2950.13</v>
      </c>
      <c r="HC420" s="2">
        <f t="shared" si="54"/>
        <v>2388.98</v>
      </c>
      <c r="HD420" s="3">
        <f t="shared" si="55"/>
        <v>2327.08</v>
      </c>
      <c r="HK420" s="197"/>
    </row>
    <row r="421" spans="1:219" x14ac:dyDescent="0.25">
      <c r="A421" s="60">
        <v>41038</v>
      </c>
      <c r="B421" s="135">
        <v>2740</v>
      </c>
      <c r="C421" s="40">
        <f t="shared" si="56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2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B421" s="12">
        <f t="shared" si="53"/>
        <v>2947.26</v>
      </c>
      <c r="HC421" s="2">
        <f t="shared" si="54"/>
        <v>2379.8000000000002</v>
      </c>
      <c r="HD421" s="3">
        <f t="shared" si="55"/>
        <v>2318.8000000000002</v>
      </c>
      <c r="HK421" s="197"/>
    </row>
    <row r="422" spans="1:219" x14ac:dyDescent="0.25">
      <c r="A422" s="60">
        <v>41039</v>
      </c>
      <c r="B422" s="135">
        <v>2700</v>
      </c>
      <c r="C422" s="40">
        <f t="shared" si="56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2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B422" s="12">
        <f t="shared" si="53"/>
        <v>2981.13</v>
      </c>
      <c r="HC422" s="2">
        <f t="shared" si="54"/>
        <v>2339</v>
      </c>
      <c r="HD422" s="3">
        <f t="shared" si="55"/>
        <v>2282</v>
      </c>
      <c r="HK422" s="197"/>
    </row>
    <row r="423" spans="1:219" x14ac:dyDescent="0.25">
      <c r="A423" s="60">
        <v>41040</v>
      </c>
      <c r="B423" s="135">
        <v>2701</v>
      </c>
      <c r="C423" s="40">
        <f t="shared" si="56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2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B423" s="12">
        <f t="shared" si="53"/>
        <v>2992.64</v>
      </c>
      <c r="HC423" s="2">
        <f t="shared" si="54"/>
        <v>2340.02</v>
      </c>
      <c r="HD423" s="3">
        <f t="shared" si="55"/>
        <v>2282.92</v>
      </c>
      <c r="HK423" s="197"/>
    </row>
    <row r="424" spans="1:219" x14ac:dyDescent="0.25">
      <c r="A424" s="60">
        <v>41043</v>
      </c>
      <c r="B424" s="135">
        <v>2719</v>
      </c>
      <c r="C424" s="40">
        <f t="shared" si="56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2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B424" s="12">
        <f t="shared" si="53"/>
        <v>3030.06</v>
      </c>
      <c r="HC424" s="2">
        <f t="shared" si="54"/>
        <v>2358.38</v>
      </c>
      <c r="HD424" s="3">
        <f t="shared" si="55"/>
        <v>2299.48</v>
      </c>
      <c r="HK424" s="197"/>
    </row>
    <row r="425" spans="1:219" x14ac:dyDescent="0.25">
      <c r="A425" s="60">
        <v>41044</v>
      </c>
      <c r="B425" s="135">
        <v>2727</v>
      </c>
      <c r="C425" s="40">
        <f t="shared" si="56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2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B425" s="12">
        <f t="shared" si="53"/>
        <v>3041.58</v>
      </c>
      <c r="HC425" s="2">
        <f t="shared" si="54"/>
        <v>2366.54</v>
      </c>
      <c r="HD425" s="3">
        <f t="shared" si="55"/>
        <v>2306.84</v>
      </c>
      <c r="HK425" s="197"/>
    </row>
    <row r="426" spans="1:219" x14ac:dyDescent="0.25">
      <c r="A426" s="60">
        <v>41045</v>
      </c>
      <c r="B426" s="135">
        <v>2754</v>
      </c>
      <c r="C426" s="40">
        <f t="shared" si="56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2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B426" s="12">
        <f t="shared" si="53"/>
        <v>3104.25</v>
      </c>
      <c r="HC426" s="2">
        <f t="shared" si="54"/>
        <v>2394.08</v>
      </c>
      <c r="HD426" s="3">
        <f t="shared" si="55"/>
        <v>2331.6800000000003</v>
      </c>
      <c r="HK426" s="197"/>
    </row>
    <row r="427" spans="1:219" x14ac:dyDescent="0.25">
      <c r="A427" s="60">
        <v>41046</v>
      </c>
      <c r="B427" s="135">
        <v>2821</v>
      </c>
      <c r="C427" s="40">
        <f t="shared" si="56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2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B427" s="12">
        <f t="shared" si="53"/>
        <v>3081.69</v>
      </c>
      <c r="HC427" s="2">
        <f t="shared" si="54"/>
        <v>2462.42</v>
      </c>
      <c r="HD427" s="3">
        <f t="shared" si="55"/>
        <v>2393.3200000000002</v>
      </c>
      <c r="HK427" s="197"/>
    </row>
    <row r="428" spans="1:219" x14ac:dyDescent="0.25">
      <c r="A428" s="60">
        <v>41047</v>
      </c>
      <c r="B428" s="135">
        <v>2855</v>
      </c>
      <c r="C428" s="40">
        <f t="shared" si="56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2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B428" s="12">
        <f t="shared" si="53"/>
        <v>3096.13</v>
      </c>
      <c r="HC428" s="2">
        <f t="shared" si="54"/>
        <v>2497.1</v>
      </c>
      <c r="HD428" s="3">
        <f t="shared" si="55"/>
        <v>2424.6</v>
      </c>
      <c r="HK428" s="197"/>
    </row>
    <row r="429" spans="1:219" x14ac:dyDescent="0.25">
      <c r="A429" s="60">
        <v>41050</v>
      </c>
      <c r="B429" s="135">
        <v>2916</v>
      </c>
      <c r="C429" s="40">
        <f t="shared" si="56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2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B429" s="12">
        <f t="shared" si="53"/>
        <v>3058.58</v>
      </c>
      <c r="HC429" s="2">
        <f t="shared" si="54"/>
        <v>2559.3200000000002</v>
      </c>
      <c r="HD429" s="3">
        <f t="shared" si="55"/>
        <v>2480.7200000000003</v>
      </c>
      <c r="HK429" s="197"/>
    </row>
    <row r="430" spans="1:219" x14ac:dyDescent="0.25">
      <c r="A430" s="60">
        <v>41051</v>
      </c>
      <c r="B430" s="135">
        <v>2876</v>
      </c>
      <c r="C430" s="40">
        <f t="shared" si="56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2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B430" s="12">
        <f t="shared" si="53"/>
        <v>3097.22</v>
      </c>
      <c r="HC430" s="2">
        <f t="shared" si="54"/>
        <v>2518.52</v>
      </c>
      <c r="HD430" s="3">
        <f t="shared" si="55"/>
        <v>2443.92</v>
      </c>
      <c r="HK430" s="197"/>
    </row>
    <row r="431" spans="1:219" x14ac:dyDescent="0.25">
      <c r="A431" s="60">
        <v>41052</v>
      </c>
      <c r="B431" s="135">
        <v>2910</v>
      </c>
      <c r="C431" s="40">
        <f t="shared" si="56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2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B431" s="12">
        <f t="shared" si="53"/>
        <v>3132.49</v>
      </c>
      <c r="HC431" s="2">
        <f t="shared" si="54"/>
        <v>2553.2000000000003</v>
      </c>
      <c r="HD431" s="3">
        <f t="shared" si="55"/>
        <v>2475.2000000000003</v>
      </c>
      <c r="HK431" s="197"/>
    </row>
    <row r="432" spans="1:219" x14ac:dyDescent="0.25">
      <c r="A432" s="60">
        <v>41053</v>
      </c>
      <c r="B432" s="135">
        <v>2910</v>
      </c>
      <c r="C432" s="40">
        <f t="shared" si="56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2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B432" s="12">
        <f t="shared" si="53"/>
        <v>3147.19</v>
      </c>
      <c r="HC432" s="2">
        <f t="shared" si="54"/>
        <v>2553.2000000000003</v>
      </c>
      <c r="HD432" s="3">
        <f t="shared" si="55"/>
        <v>2475.2000000000003</v>
      </c>
      <c r="HK432" s="197"/>
    </row>
    <row r="433" spans="1:219" x14ac:dyDescent="0.25">
      <c r="A433" s="60">
        <v>41054</v>
      </c>
      <c r="B433" s="135">
        <v>2910</v>
      </c>
      <c r="C433" s="40">
        <f t="shared" si="56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2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B433" s="12">
        <f t="shared" si="53"/>
        <v>3180.6</v>
      </c>
      <c r="HC433" s="2">
        <f t="shared" si="54"/>
        <v>2553.2000000000003</v>
      </c>
      <c r="HD433" s="3">
        <f t="shared" si="55"/>
        <v>2475.2000000000003</v>
      </c>
      <c r="HK433" s="197"/>
    </row>
    <row r="434" spans="1:219" x14ac:dyDescent="0.25">
      <c r="A434" s="60">
        <v>41057</v>
      </c>
      <c r="B434" s="135">
        <v>2930</v>
      </c>
      <c r="C434" s="40">
        <f t="shared" si="56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2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B434" s="12">
        <f t="shared" si="53"/>
        <v>3180.6</v>
      </c>
      <c r="HC434" s="2">
        <f t="shared" si="54"/>
        <v>2573.6</v>
      </c>
      <c r="HD434" s="3">
        <f t="shared" si="55"/>
        <v>2493.6</v>
      </c>
      <c r="HK434" s="197"/>
    </row>
    <row r="435" spans="1:219" x14ac:dyDescent="0.25">
      <c r="A435" s="60">
        <v>41058</v>
      </c>
      <c r="B435" s="135">
        <v>2925</v>
      </c>
      <c r="C435" s="40">
        <f t="shared" si="56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2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B435" s="12">
        <f t="shared" si="53"/>
        <v>3174.62</v>
      </c>
      <c r="HC435" s="2">
        <f t="shared" si="54"/>
        <v>2568.5</v>
      </c>
      <c r="HD435" s="3">
        <f t="shared" si="55"/>
        <v>2489</v>
      </c>
      <c r="HK435" s="197"/>
    </row>
    <row r="436" spans="1:219" x14ac:dyDescent="0.25">
      <c r="A436" s="60">
        <v>41059</v>
      </c>
      <c r="B436" s="135">
        <v>2919</v>
      </c>
      <c r="C436" s="40">
        <f t="shared" si="56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2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B436" s="12">
        <f t="shared" si="53"/>
        <v>3165.66</v>
      </c>
      <c r="HC436" s="2">
        <f t="shared" si="54"/>
        <v>2562.38</v>
      </c>
      <c r="HD436" s="3">
        <f t="shared" si="55"/>
        <v>2483.48</v>
      </c>
      <c r="HK436" s="197"/>
    </row>
    <row r="437" spans="1:219" x14ac:dyDescent="0.25">
      <c r="A437" s="60">
        <v>41060</v>
      </c>
      <c r="B437" s="135">
        <v>2943</v>
      </c>
      <c r="C437" s="40">
        <f t="shared" si="56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2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B437" s="12">
        <f t="shared" si="53"/>
        <v>3231.43</v>
      </c>
      <c r="HC437" s="2">
        <f t="shared" si="54"/>
        <v>2586.86</v>
      </c>
      <c r="HD437" s="3">
        <f t="shared" si="55"/>
        <v>2505.56</v>
      </c>
      <c r="HK437" s="197"/>
    </row>
    <row r="438" spans="1:219" x14ac:dyDescent="0.25">
      <c r="A438" s="60">
        <v>41061</v>
      </c>
      <c r="B438" s="135">
        <v>2956</v>
      </c>
      <c r="C438" s="40">
        <f t="shared" si="56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2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B438" s="12">
        <f t="shared" si="53"/>
        <v>3252.36</v>
      </c>
      <c r="HC438" s="2">
        <f t="shared" si="54"/>
        <v>2600.12</v>
      </c>
      <c r="HD438" s="3">
        <f t="shared" si="55"/>
        <v>2517.52</v>
      </c>
      <c r="HK438" s="197"/>
    </row>
    <row r="439" spans="1:219" x14ac:dyDescent="0.25">
      <c r="A439" s="60">
        <v>41064</v>
      </c>
      <c r="B439" s="135">
        <v>2889</v>
      </c>
      <c r="C439" s="40">
        <f t="shared" si="56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2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B439" s="12">
        <f t="shared" si="53"/>
        <v>3249.37</v>
      </c>
      <c r="HC439" s="2">
        <f t="shared" si="54"/>
        <v>2531.7800000000002</v>
      </c>
      <c r="HD439" s="3">
        <f t="shared" si="55"/>
        <v>2455.88</v>
      </c>
      <c r="HK439" s="197"/>
    </row>
    <row r="440" spans="1:219" x14ac:dyDescent="0.25">
      <c r="A440" s="60">
        <v>41065</v>
      </c>
      <c r="B440" s="135">
        <v>2912</v>
      </c>
      <c r="C440" s="40">
        <f t="shared" si="56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2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B440" s="12">
        <f t="shared" si="53"/>
        <v>3183.59</v>
      </c>
      <c r="HC440" s="2">
        <f t="shared" si="54"/>
        <v>2555.2400000000002</v>
      </c>
      <c r="HD440" s="3">
        <f t="shared" si="55"/>
        <v>2477.04</v>
      </c>
      <c r="HK440" s="197"/>
    </row>
    <row r="441" spans="1:219" x14ac:dyDescent="0.25">
      <c r="A441" s="60">
        <v>41066</v>
      </c>
      <c r="B441" s="135">
        <v>2865</v>
      </c>
      <c r="C441" s="40">
        <f t="shared" si="56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2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B441" s="12">
        <f t="shared" si="53"/>
        <v>3159.68</v>
      </c>
      <c r="HC441" s="2">
        <f t="shared" si="54"/>
        <v>2507.3000000000002</v>
      </c>
      <c r="HD441" s="3">
        <f t="shared" si="55"/>
        <v>2433.8000000000002</v>
      </c>
      <c r="HK441" s="197"/>
    </row>
    <row r="442" spans="1:219" x14ac:dyDescent="0.25">
      <c r="A442" s="60">
        <v>41067</v>
      </c>
      <c r="B442" s="135">
        <v>2865</v>
      </c>
      <c r="C442" s="40">
        <f t="shared" si="56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2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B442" s="12">
        <f t="shared" si="53"/>
        <v>3192.56</v>
      </c>
      <c r="HC442" s="2">
        <f t="shared" si="54"/>
        <v>2507.3000000000002</v>
      </c>
      <c r="HD442" s="3">
        <f t="shared" si="55"/>
        <v>2433.8000000000002</v>
      </c>
      <c r="HK442" s="197"/>
    </row>
    <row r="443" spans="1:219" x14ac:dyDescent="0.25">
      <c r="A443" s="60">
        <v>41068</v>
      </c>
      <c r="B443" s="135">
        <v>2934</v>
      </c>
      <c r="C443" s="40">
        <f t="shared" si="56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2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B443" s="12">
        <f t="shared" si="53"/>
        <v>3181.78</v>
      </c>
      <c r="HC443" s="2">
        <f t="shared" si="54"/>
        <v>2577.6799999999998</v>
      </c>
      <c r="HD443" s="3">
        <f t="shared" si="55"/>
        <v>2497.2800000000002</v>
      </c>
      <c r="HK443" s="197"/>
    </row>
    <row r="444" spans="1:219" x14ac:dyDescent="0.25">
      <c r="A444" s="60">
        <v>41071</v>
      </c>
      <c r="B444" s="135">
        <v>2921</v>
      </c>
      <c r="C444" s="40">
        <f t="shared" si="56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2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B444" s="12">
        <f t="shared" si="53"/>
        <v>3187.82</v>
      </c>
      <c r="HC444" s="2">
        <f t="shared" si="54"/>
        <v>2564.42</v>
      </c>
      <c r="HD444" s="3">
        <f t="shared" si="55"/>
        <v>2485.3200000000002</v>
      </c>
      <c r="HK444" s="197"/>
    </row>
    <row r="445" spans="1:219" x14ac:dyDescent="0.25">
      <c r="A445" s="60">
        <v>41072</v>
      </c>
      <c r="B445" s="135">
        <v>2943</v>
      </c>
      <c r="C445" s="40">
        <f t="shared" si="56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2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B445" s="12">
        <f t="shared" si="53"/>
        <v>3208.97</v>
      </c>
      <c r="HC445" s="2">
        <f t="shared" si="54"/>
        <v>2586.86</v>
      </c>
      <c r="HD445" s="3">
        <f t="shared" si="55"/>
        <v>2505.56</v>
      </c>
      <c r="HK445" s="197"/>
    </row>
    <row r="446" spans="1:219" x14ac:dyDescent="0.25">
      <c r="A446" s="60">
        <v>41073</v>
      </c>
      <c r="B446" s="135">
        <v>2910</v>
      </c>
      <c r="C446" s="40">
        <f t="shared" si="56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2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B446" s="12">
        <f t="shared" si="53"/>
        <v>3215.01</v>
      </c>
      <c r="HC446" s="2">
        <f t="shared" si="54"/>
        <v>2553.2000000000003</v>
      </c>
      <c r="HD446" s="3">
        <f t="shared" si="55"/>
        <v>2475.2000000000003</v>
      </c>
      <c r="HK446" s="197"/>
    </row>
    <row r="447" spans="1:219" x14ac:dyDescent="0.25">
      <c r="A447" s="60">
        <v>41074</v>
      </c>
      <c r="B447" s="135">
        <v>2928</v>
      </c>
      <c r="C447" s="40">
        <f t="shared" si="56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2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B447" s="12">
        <f t="shared" si="53"/>
        <v>3211.99</v>
      </c>
      <c r="HC447" s="2">
        <f t="shared" si="54"/>
        <v>2571.56</v>
      </c>
      <c r="HD447" s="3">
        <f t="shared" si="55"/>
        <v>2491.7600000000002</v>
      </c>
      <c r="HK447" s="197"/>
    </row>
    <row r="448" spans="1:219" x14ac:dyDescent="0.25">
      <c r="A448" s="60">
        <v>41075</v>
      </c>
      <c r="B448" s="135">
        <v>2935</v>
      </c>
      <c r="C448" s="40">
        <f t="shared" si="56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2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B448" s="12">
        <f t="shared" si="53"/>
        <v>3205.95</v>
      </c>
      <c r="HC448" s="2">
        <f t="shared" si="54"/>
        <v>2578.7000000000003</v>
      </c>
      <c r="HD448" s="3">
        <f t="shared" si="55"/>
        <v>2498.2000000000003</v>
      </c>
      <c r="HK448" s="197"/>
    </row>
    <row r="449" spans="1:219" x14ac:dyDescent="0.25">
      <c r="A449" s="60">
        <v>41078</v>
      </c>
      <c r="B449" s="135">
        <v>2880</v>
      </c>
      <c r="C449" s="40">
        <f t="shared" si="56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2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B449" s="12">
        <f t="shared" si="53"/>
        <v>3150.71</v>
      </c>
      <c r="HC449" s="2">
        <f t="shared" si="54"/>
        <v>2522.6</v>
      </c>
      <c r="HD449" s="3">
        <f t="shared" si="55"/>
        <v>2447.6</v>
      </c>
      <c r="HK449" s="197"/>
    </row>
    <row r="450" spans="1:219" x14ac:dyDescent="0.25">
      <c r="A450" s="60">
        <v>41079</v>
      </c>
      <c r="B450" s="135">
        <v>2923</v>
      </c>
      <c r="C450" s="40">
        <f t="shared" si="56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2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B450" s="12">
        <f t="shared" si="53"/>
        <v>3162.67</v>
      </c>
      <c r="HC450" s="2">
        <f t="shared" si="54"/>
        <v>2566.46</v>
      </c>
      <c r="HD450" s="3">
        <f t="shared" si="55"/>
        <v>2487.1600000000003</v>
      </c>
      <c r="HK450" s="197"/>
    </row>
    <row r="451" spans="1:219" x14ac:dyDescent="0.25">
      <c r="A451" s="60">
        <v>41080</v>
      </c>
      <c r="B451" s="135">
        <v>2945</v>
      </c>
      <c r="C451" s="40">
        <f t="shared" si="56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2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B451" s="12">
        <f t="shared" si="53"/>
        <v>3132.77</v>
      </c>
      <c r="HC451" s="2">
        <f t="shared" si="54"/>
        <v>2588.9</v>
      </c>
      <c r="HD451" s="3">
        <f t="shared" si="55"/>
        <v>2507.4</v>
      </c>
      <c r="HK451" s="197"/>
    </row>
    <row r="452" spans="1:219" x14ac:dyDescent="0.25">
      <c r="A452" s="60">
        <v>41081</v>
      </c>
      <c r="B452" s="135">
        <v>2955</v>
      </c>
      <c r="C452" s="40">
        <f t="shared" si="56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2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B452" s="12">
        <f t="shared" si="53"/>
        <v>3174.62</v>
      </c>
      <c r="HC452" s="2">
        <f t="shared" si="54"/>
        <v>2599.1</v>
      </c>
      <c r="HD452" s="3">
        <f t="shared" si="55"/>
        <v>2516.6</v>
      </c>
      <c r="HK452" s="197"/>
    </row>
    <row r="453" spans="1:219" x14ac:dyDescent="0.25">
      <c r="A453" s="60">
        <v>41082</v>
      </c>
      <c r="B453" s="135">
        <v>2996</v>
      </c>
      <c r="C453" s="40">
        <f t="shared" si="56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2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B453" s="12">
        <f t="shared" si="53"/>
        <v>3225.88</v>
      </c>
      <c r="HC453" s="2">
        <f t="shared" si="54"/>
        <v>2640.92</v>
      </c>
      <c r="HD453" s="3">
        <f t="shared" si="55"/>
        <v>2554.3200000000002</v>
      </c>
      <c r="HK453" s="197"/>
    </row>
    <row r="454" spans="1:219" x14ac:dyDescent="0.25">
      <c r="A454" s="60">
        <v>41085</v>
      </c>
      <c r="B454" s="135">
        <v>3038</v>
      </c>
      <c r="C454" s="40">
        <f t="shared" si="56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2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B454" s="12">
        <f t="shared" si="53"/>
        <v>3238.04</v>
      </c>
      <c r="HC454" s="2">
        <f t="shared" si="54"/>
        <v>2683.76</v>
      </c>
      <c r="HD454" s="3">
        <f t="shared" si="55"/>
        <v>2592.96</v>
      </c>
      <c r="HK454" s="197"/>
    </row>
    <row r="455" spans="1:219" x14ac:dyDescent="0.25">
      <c r="A455" s="60">
        <v>41086</v>
      </c>
      <c r="B455" s="135">
        <v>3069</v>
      </c>
      <c r="C455" s="40">
        <f t="shared" si="56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2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B455" s="12">
        <f t="shared" si="53"/>
        <v>3299.07</v>
      </c>
      <c r="HC455" s="2">
        <f t="shared" si="54"/>
        <v>2715.38</v>
      </c>
      <c r="HD455" s="3">
        <f t="shared" si="55"/>
        <v>2621.48</v>
      </c>
      <c r="HK455" s="197"/>
    </row>
    <row r="456" spans="1:219" x14ac:dyDescent="0.25">
      <c r="A456" s="60">
        <v>41087</v>
      </c>
      <c r="B456" s="135">
        <v>3092</v>
      </c>
      <c r="C456" s="40">
        <f t="shared" si="56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7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B456" s="12">
        <f t="shared" si="53"/>
        <v>3286.71</v>
      </c>
      <c r="HC456" s="2">
        <f t="shared" si="54"/>
        <v>2738.84</v>
      </c>
      <c r="HD456" s="3">
        <f t="shared" si="55"/>
        <v>2642.6400000000003</v>
      </c>
      <c r="HK456" s="197"/>
    </row>
    <row r="457" spans="1:219" x14ac:dyDescent="0.25">
      <c r="A457" s="60">
        <v>41088</v>
      </c>
      <c r="B457" s="135">
        <v>3190</v>
      </c>
      <c r="C457" s="40">
        <f t="shared" si="56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7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B457" s="12">
        <f t="shared" si="53"/>
        <v>3303.75</v>
      </c>
      <c r="HC457" s="2">
        <f t="shared" si="54"/>
        <v>2838.8</v>
      </c>
      <c r="HD457" s="3">
        <f t="shared" si="55"/>
        <v>2732.8</v>
      </c>
      <c r="HK457" s="197"/>
    </row>
    <row r="458" spans="1:219" x14ac:dyDescent="0.25">
      <c r="A458" s="60">
        <v>41089</v>
      </c>
      <c r="B458" s="135">
        <v>3171</v>
      </c>
      <c r="C458" s="40">
        <f t="shared" si="56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7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B458" s="12">
        <f t="shared" si="53"/>
        <v>3285.95</v>
      </c>
      <c r="HC458" s="2">
        <f t="shared" si="54"/>
        <v>2819.42</v>
      </c>
      <c r="HD458" s="3">
        <f t="shared" si="55"/>
        <v>2715.32</v>
      </c>
      <c r="HK458" s="197"/>
    </row>
    <row r="459" spans="1:219" x14ac:dyDescent="0.25">
      <c r="A459" s="60">
        <v>41092</v>
      </c>
      <c r="B459" s="135">
        <v>3185</v>
      </c>
      <c r="C459" s="40">
        <f t="shared" si="56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7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B459" s="12">
        <f t="shared" si="53"/>
        <v>3233.13</v>
      </c>
      <c r="HC459" s="2">
        <f t="shared" si="54"/>
        <v>2833.7000000000003</v>
      </c>
      <c r="HD459" s="3">
        <f t="shared" si="55"/>
        <v>2728.2000000000003</v>
      </c>
      <c r="HK459" s="197"/>
    </row>
    <row r="460" spans="1:219" x14ac:dyDescent="0.25">
      <c r="A460" s="60">
        <v>41093</v>
      </c>
      <c r="B460" s="135">
        <v>3203</v>
      </c>
      <c r="C460" s="40">
        <f t="shared" si="56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7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B460" s="12">
        <f t="shared" si="53"/>
        <v>3248.85</v>
      </c>
      <c r="HC460" s="2">
        <f t="shared" si="54"/>
        <v>2852.06</v>
      </c>
      <c r="HD460" s="3">
        <f t="shared" si="55"/>
        <v>2744.76</v>
      </c>
      <c r="HK460" s="197"/>
    </row>
    <row r="461" spans="1:219" x14ac:dyDescent="0.25">
      <c r="A461" s="60">
        <v>41094</v>
      </c>
      <c r="B461" s="135">
        <v>3225</v>
      </c>
      <c r="C461" s="40">
        <f t="shared" si="56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7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B461" s="12">
        <f t="shared" ref="HB461:HB524" si="58">J461+230</f>
        <v>3289.62</v>
      </c>
      <c r="HC461" s="2">
        <f t="shared" ref="HC461:HC523" si="59">B461*1.02-415</f>
        <v>2874.5</v>
      </c>
      <c r="HD461" s="3">
        <f t="shared" ref="HD461:HD523" si="60">B461*0.92-202</f>
        <v>2765</v>
      </c>
      <c r="HK461" s="197"/>
    </row>
    <row r="462" spans="1:219" x14ac:dyDescent="0.25">
      <c r="A462" s="60">
        <v>41095</v>
      </c>
      <c r="B462" s="135">
        <v>3230</v>
      </c>
      <c r="C462" s="40">
        <f t="shared" si="56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7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B462" s="12">
        <f t="shared" si="58"/>
        <v>3300.83</v>
      </c>
      <c r="HC462" s="2">
        <f t="shared" si="59"/>
        <v>2879.6</v>
      </c>
      <c r="HD462" s="3">
        <f t="shared" si="60"/>
        <v>2769.6</v>
      </c>
      <c r="HK462" s="197"/>
    </row>
    <row r="463" spans="1:219" x14ac:dyDescent="0.25">
      <c r="A463" s="60">
        <v>41096</v>
      </c>
      <c r="B463" s="135">
        <v>3250</v>
      </c>
      <c r="C463" s="40">
        <f t="shared" si="56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7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B463" s="12">
        <f t="shared" si="58"/>
        <v>3341.9</v>
      </c>
      <c r="HC463" s="2">
        <f t="shared" si="59"/>
        <v>2900</v>
      </c>
      <c r="HD463" s="3">
        <f t="shared" si="60"/>
        <v>2788</v>
      </c>
      <c r="HK463" s="197"/>
    </row>
    <row r="464" spans="1:219" x14ac:dyDescent="0.25">
      <c r="A464" s="60">
        <v>41099</v>
      </c>
      <c r="B464" s="135">
        <v>3339</v>
      </c>
      <c r="C464" s="40">
        <f t="shared" si="56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7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B464" s="12">
        <f t="shared" si="58"/>
        <v>3374.63</v>
      </c>
      <c r="HC464" s="2">
        <f t="shared" si="59"/>
        <v>2990.78</v>
      </c>
      <c r="HD464" s="3">
        <f t="shared" si="60"/>
        <v>2869.88</v>
      </c>
      <c r="HK464" s="197"/>
    </row>
    <row r="465" spans="1:219" x14ac:dyDescent="0.25">
      <c r="A465" s="60">
        <v>41100</v>
      </c>
      <c r="B465" s="135">
        <v>3310</v>
      </c>
      <c r="C465" s="40">
        <f t="shared" si="56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7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B465" s="12">
        <f t="shared" si="58"/>
        <v>3454.41</v>
      </c>
      <c r="HC465" s="2">
        <f t="shared" si="59"/>
        <v>2961.2000000000003</v>
      </c>
      <c r="HD465" s="3">
        <f t="shared" si="60"/>
        <v>2843.2000000000003</v>
      </c>
      <c r="HK465" s="197"/>
    </row>
    <row r="466" spans="1:219" x14ac:dyDescent="0.25">
      <c r="A466" s="60">
        <v>41101</v>
      </c>
      <c r="B466" s="135">
        <v>3328</v>
      </c>
      <c r="C466" s="40">
        <f t="shared" si="56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7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B466" s="12">
        <f t="shared" si="58"/>
        <v>3451.04</v>
      </c>
      <c r="HC466" s="2">
        <f t="shared" si="59"/>
        <v>2979.56</v>
      </c>
      <c r="HD466" s="3">
        <f t="shared" si="60"/>
        <v>2859.76</v>
      </c>
      <c r="HK466" s="197"/>
    </row>
    <row r="467" spans="1:219" x14ac:dyDescent="0.25">
      <c r="A467" s="60">
        <v>41102</v>
      </c>
      <c r="B467" s="135">
        <v>3392</v>
      </c>
      <c r="C467" s="40">
        <f t="shared" si="56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7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B467" s="12">
        <f t="shared" si="58"/>
        <v>3457.79</v>
      </c>
      <c r="HC467" s="2">
        <f t="shared" si="59"/>
        <v>3044.84</v>
      </c>
      <c r="HD467" s="3">
        <f t="shared" si="60"/>
        <v>2918.6400000000003</v>
      </c>
      <c r="HK467" s="197"/>
    </row>
    <row r="468" spans="1:219" x14ac:dyDescent="0.25">
      <c r="A468" s="60">
        <v>41103</v>
      </c>
      <c r="B468" s="135">
        <v>3484</v>
      </c>
      <c r="C468" s="40">
        <f t="shared" si="56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7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B468" s="12">
        <f t="shared" si="58"/>
        <v>3563.39</v>
      </c>
      <c r="HC468" s="2">
        <f t="shared" si="59"/>
        <v>3138.68</v>
      </c>
      <c r="HD468" s="3">
        <f t="shared" si="60"/>
        <v>3003.28</v>
      </c>
      <c r="HK468" s="197"/>
    </row>
    <row r="469" spans="1:219" x14ac:dyDescent="0.25">
      <c r="A469" s="60">
        <v>41106</v>
      </c>
      <c r="B469" s="135">
        <v>3530</v>
      </c>
      <c r="C469" s="40">
        <f t="shared" si="56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7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B469" s="12">
        <f t="shared" si="58"/>
        <v>3535.99</v>
      </c>
      <c r="HC469" s="2">
        <f t="shared" si="59"/>
        <v>3185.6</v>
      </c>
      <c r="HD469" s="3">
        <f t="shared" si="60"/>
        <v>3045.6000000000004</v>
      </c>
      <c r="HK469" s="197"/>
    </row>
    <row r="470" spans="1:219" x14ac:dyDescent="0.25">
      <c r="A470" s="60">
        <v>41107</v>
      </c>
      <c r="B470" s="135">
        <v>3470</v>
      </c>
      <c r="C470" s="40">
        <f t="shared" si="56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7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B470" s="12">
        <f t="shared" si="58"/>
        <v>3522.3</v>
      </c>
      <c r="HC470" s="2">
        <f t="shared" si="59"/>
        <v>3124.4</v>
      </c>
      <c r="HD470" s="3">
        <f t="shared" si="60"/>
        <v>2990.4</v>
      </c>
      <c r="HK470" s="197"/>
    </row>
    <row r="471" spans="1:219" x14ac:dyDescent="0.25">
      <c r="A471" s="60">
        <v>41108</v>
      </c>
      <c r="B471" s="135">
        <v>3415</v>
      </c>
      <c r="C471" s="40">
        <f t="shared" si="56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7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B471" s="12">
        <f t="shared" si="58"/>
        <v>3605.25</v>
      </c>
      <c r="HC471" s="2">
        <f t="shared" si="59"/>
        <v>3068.3</v>
      </c>
      <c r="HD471" s="3">
        <f t="shared" si="60"/>
        <v>2939.8</v>
      </c>
      <c r="HK471" s="197"/>
    </row>
    <row r="472" spans="1:219" x14ac:dyDescent="0.25">
      <c r="A472" s="60">
        <v>41109</v>
      </c>
      <c r="B472" s="135">
        <v>3535</v>
      </c>
      <c r="C472" s="40">
        <f t="shared" si="56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7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B472" s="12">
        <f t="shared" si="58"/>
        <v>3636</v>
      </c>
      <c r="HC472" s="2">
        <f t="shared" si="59"/>
        <v>3190.7000000000003</v>
      </c>
      <c r="HD472" s="3">
        <f t="shared" si="60"/>
        <v>3050.2000000000003</v>
      </c>
      <c r="HK472" s="197"/>
    </row>
    <row r="473" spans="1:219" x14ac:dyDescent="0.25">
      <c r="A473" s="60">
        <v>41110</v>
      </c>
      <c r="B473" s="135">
        <v>3590</v>
      </c>
      <c r="C473" s="40">
        <f t="shared" si="56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7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B473" s="12">
        <f t="shared" si="58"/>
        <v>3714.98</v>
      </c>
      <c r="HC473" s="2">
        <f t="shared" si="59"/>
        <v>3246.8</v>
      </c>
      <c r="HD473" s="3">
        <f t="shared" si="60"/>
        <v>3100.8</v>
      </c>
      <c r="HK473" s="197"/>
    </row>
    <row r="474" spans="1:219" x14ac:dyDescent="0.25">
      <c r="A474" s="60">
        <v>41113</v>
      </c>
      <c r="B474" s="135">
        <v>3646</v>
      </c>
      <c r="C474" s="40">
        <f t="shared" si="56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7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B474" s="12">
        <f t="shared" si="58"/>
        <v>3759.1</v>
      </c>
      <c r="HC474" s="2">
        <f t="shared" si="59"/>
        <v>3303.92</v>
      </c>
      <c r="HD474" s="3">
        <f t="shared" si="60"/>
        <v>3152.32</v>
      </c>
      <c r="HK474" s="197"/>
    </row>
    <row r="475" spans="1:219" x14ac:dyDescent="0.25">
      <c r="A475" s="60">
        <v>41114</v>
      </c>
      <c r="B475" s="135">
        <v>3600</v>
      </c>
      <c r="C475" s="40">
        <f t="shared" si="56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7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B475" s="12">
        <f t="shared" si="58"/>
        <v>3817.93</v>
      </c>
      <c r="HC475" s="2">
        <f t="shared" si="59"/>
        <v>3257</v>
      </c>
      <c r="HD475" s="3">
        <f t="shared" si="60"/>
        <v>3110</v>
      </c>
      <c r="HK475" s="197"/>
    </row>
    <row r="476" spans="1:219" x14ac:dyDescent="0.25">
      <c r="A476" s="60">
        <v>41115</v>
      </c>
      <c r="B476" s="135">
        <v>3552</v>
      </c>
      <c r="C476" s="40">
        <f t="shared" si="56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7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B476" s="12">
        <f t="shared" si="58"/>
        <v>3843.67</v>
      </c>
      <c r="HC476" s="2">
        <f t="shared" si="59"/>
        <v>3208.04</v>
      </c>
      <c r="HD476" s="3">
        <f t="shared" si="60"/>
        <v>3065.84</v>
      </c>
      <c r="HK476" s="197"/>
    </row>
    <row r="477" spans="1:219" x14ac:dyDescent="0.25">
      <c r="A477" s="60">
        <v>41116</v>
      </c>
      <c r="B477" s="135">
        <v>3562</v>
      </c>
      <c r="C477" s="40">
        <f t="shared" si="56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7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B477" s="12">
        <f t="shared" si="58"/>
        <v>3799.55</v>
      </c>
      <c r="HC477" s="2">
        <f t="shared" si="59"/>
        <v>3218.2400000000002</v>
      </c>
      <c r="HD477" s="3">
        <f t="shared" si="60"/>
        <v>3075.04</v>
      </c>
      <c r="HK477" s="197"/>
    </row>
    <row r="478" spans="1:219" x14ac:dyDescent="0.25">
      <c r="A478" s="60">
        <v>41117</v>
      </c>
      <c r="B478" s="135">
        <v>3478</v>
      </c>
      <c r="C478" s="40">
        <f t="shared" ref="C478:C541" si="61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7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B478" s="12">
        <f t="shared" si="58"/>
        <v>3744.39</v>
      </c>
      <c r="HC478" s="2">
        <f t="shared" si="59"/>
        <v>3132.56</v>
      </c>
      <c r="HD478" s="3">
        <f t="shared" si="60"/>
        <v>2997.76</v>
      </c>
      <c r="HK478" s="197"/>
    </row>
    <row r="479" spans="1:219" x14ac:dyDescent="0.25">
      <c r="A479" s="60">
        <v>41120</v>
      </c>
      <c r="B479" s="135">
        <v>3520</v>
      </c>
      <c r="C479" s="40">
        <f t="shared" si="61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7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B479" s="12">
        <f t="shared" si="58"/>
        <v>3718.65</v>
      </c>
      <c r="HC479" s="2">
        <f t="shared" si="59"/>
        <v>3175.4</v>
      </c>
      <c r="HD479" s="3">
        <f t="shared" si="60"/>
        <v>3036.4</v>
      </c>
      <c r="HK479" s="197"/>
    </row>
    <row r="480" spans="1:219" x14ac:dyDescent="0.25">
      <c r="A480" s="60">
        <v>41121</v>
      </c>
      <c r="B480" s="135">
        <v>3520</v>
      </c>
      <c r="C480" s="40">
        <f t="shared" si="61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7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B480" s="12">
        <f t="shared" si="58"/>
        <v>3827.75</v>
      </c>
      <c r="HC480" s="2">
        <f t="shared" si="59"/>
        <v>3175.4</v>
      </c>
      <c r="HD480" s="3">
        <f t="shared" si="60"/>
        <v>3036.4</v>
      </c>
      <c r="HK480" s="197"/>
    </row>
    <row r="481" spans="1:219" x14ac:dyDescent="0.25">
      <c r="A481" s="60">
        <v>41122</v>
      </c>
      <c r="B481" s="135">
        <v>3434</v>
      </c>
      <c r="C481" s="40">
        <f t="shared" si="61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7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B481" s="12">
        <f t="shared" si="58"/>
        <v>3831.53</v>
      </c>
      <c r="HC481" s="2">
        <f t="shared" si="59"/>
        <v>3087.68</v>
      </c>
      <c r="HD481" s="3">
        <f t="shared" si="60"/>
        <v>2957.28</v>
      </c>
      <c r="HK481" s="197"/>
    </row>
    <row r="482" spans="1:219" x14ac:dyDescent="0.25">
      <c r="A482" s="60">
        <v>41123</v>
      </c>
      <c r="B482" s="135">
        <v>3435</v>
      </c>
      <c r="C482" s="40">
        <f t="shared" si="61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7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B482" s="12">
        <f t="shared" si="58"/>
        <v>3857.98</v>
      </c>
      <c r="HC482" s="2">
        <f t="shared" si="59"/>
        <v>3088.7000000000003</v>
      </c>
      <c r="HD482" s="3">
        <f t="shared" si="60"/>
        <v>2958.2000000000003</v>
      </c>
      <c r="HK482" s="197"/>
    </row>
    <row r="483" spans="1:219" x14ac:dyDescent="0.25">
      <c r="A483" s="60">
        <v>41124</v>
      </c>
      <c r="B483" s="135">
        <v>3420</v>
      </c>
      <c r="C483" s="40">
        <f t="shared" si="61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7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B483" s="12">
        <f t="shared" si="58"/>
        <v>3827.07</v>
      </c>
      <c r="HC483" s="2">
        <f t="shared" si="59"/>
        <v>3073.4</v>
      </c>
      <c r="HD483" s="3">
        <f t="shared" si="60"/>
        <v>2944.4</v>
      </c>
      <c r="HK483" s="197"/>
    </row>
    <row r="484" spans="1:219" x14ac:dyDescent="0.25">
      <c r="A484" s="60">
        <v>41127</v>
      </c>
      <c r="B484" s="135">
        <v>3411</v>
      </c>
      <c r="C484" s="40">
        <f t="shared" si="61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7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B484" s="12">
        <f t="shared" si="58"/>
        <v>3741.34</v>
      </c>
      <c r="HC484" s="2">
        <f t="shared" si="59"/>
        <v>3064.2200000000003</v>
      </c>
      <c r="HD484" s="3">
        <f t="shared" si="60"/>
        <v>2936.1200000000003</v>
      </c>
      <c r="HK484" s="197"/>
    </row>
    <row r="485" spans="1:219" x14ac:dyDescent="0.25">
      <c r="A485" s="60">
        <v>41128</v>
      </c>
      <c r="B485" s="135">
        <v>3426</v>
      </c>
      <c r="C485" s="40">
        <f t="shared" si="61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7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B485" s="12">
        <f t="shared" si="58"/>
        <v>3763.71</v>
      </c>
      <c r="HC485" s="2">
        <f t="shared" si="59"/>
        <v>3079.52</v>
      </c>
      <c r="HD485" s="3">
        <f t="shared" si="60"/>
        <v>2949.92</v>
      </c>
      <c r="HK485" s="197"/>
    </row>
    <row r="486" spans="1:219" x14ac:dyDescent="0.25">
      <c r="A486" s="60">
        <v>41129</v>
      </c>
      <c r="B486" s="135">
        <v>3422</v>
      </c>
      <c r="C486" s="40">
        <f t="shared" si="61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7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B486" s="12">
        <f t="shared" si="58"/>
        <v>3756.25</v>
      </c>
      <c r="HC486" s="2">
        <f t="shared" si="59"/>
        <v>3075.44</v>
      </c>
      <c r="HD486" s="3">
        <f t="shared" si="60"/>
        <v>2946.2400000000002</v>
      </c>
      <c r="HK486" s="197"/>
    </row>
    <row r="487" spans="1:219" x14ac:dyDescent="0.25">
      <c r="A487" s="60">
        <v>41130</v>
      </c>
      <c r="B487" s="135">
        <v>3422</v>
      </c>
      <c r="C487" s="40">
        <f t="shared" si="61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7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B487" s="12">
        <f t="shared" si="58"/>
        <v>3756.25</v>
      </c>
      <c r="HC487" s="2">
        <f t="shared" si="59"/>
        <v>3075.44</v>
      </c>
      <c r="HD487" s="3">
        <f t="shared" si="60"/>
        <v>2946.2400000000002</v>
      </c>
      <c r="HK487" s="197"/>
    </row>
    <row r="488" spans="1:219" x14ac:dyDescent="0.25">
      <c r="A488" s="60">
        <v>41131</v>
      </c>
      <c r="B488" s="135">
        <v>3452</v>
      </c>
      <c r="C488" s="40">
        <f t="shared" si="61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7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B488" s="12">
        <f t="shared" si="58"/>
        <v>3753.27</v>
      </c>
      <c r="HC488" s="2">
        <f t="shared" si="59"/>
        <v>3106.04</v>
      </c>
      <c r="HD488" s="3">
        <f t="shared" si="60"/>
        <v>2973.84</v>
      </c>
      <c r="HK488" s="197"/>
    </row>
    <row r="489" spans="1:219" x14ac:dyDescent="0.25">
      <c r="A489" s="60">
        <v>41134</v>
      </c>
      <c r="B489" s="135">
        <v>3401</v>
      </c>
      <c r="C489" s="40">
        <f t="shared" si="61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7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B489" s="12">
        <f t="shared" si="58"/>
        <v>3757.01</v>
      </c>
      <c r="HC489" s="2">
        <f t="shared" si="59"/>
        <v>3054.02</v>
      </c>
      <c r="HD489" s="3">
        <f t="shared" si="60"/>
        <v>2926.92</v>
      </c>
      <c r="HK489" s="197"/>
    </row>
    <row r="490" spans="1:219" x14ac:dyDescent="0.25">
      <c r="A490" s="60">
        <v>41135</v>
      </c>
      <c r="B490" s="135">
        <v>3375</v>
      </c>
      <c r="C490" s="40">
        <f t="shared" si="61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7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B490" s="12">
        <f t="shared" si="58"/>
        <v>3760.75</v>
      </c>
      <c r="HC490" s="2">
        <f t="shared" si="59"/>
        <v>3027.5</v>
      </c>
      <c r="HD490" s="3">
        <f t="shared" si="60"/>
        <v>2903</v>
      </c>
      <c r="HK490" s="197"/>
    </row>
    <row r="491" spans="1:219" x14ac:dyDescent="0.25">
      <c r="A491" s="60">
        <v>41136</v>
      </c>
      <c r="B491" s="135">
        <v>3375</v>
      </c>
      <c r="C491" s="40">
        <f t="shared" si="61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7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B491" s="12">
        <f t="shared" si="58"/>
        <v>3741.64</v>
      </c>
      <c r="HC491" s="2">
        <f t="shared" si="59"/>
        <v>3027.5</v>
      </c>
      <c r="HD491" s="3">
        <f t="shared" si="60"/>
        <v>2903</v>
      </c>
      <c r="HK491" s="197"/>
    </row>
    <row r="492" spans="1:219" x14ac:dyDescent="0.25">
      <c r="A492" s="60">
        <v>41137</v>
      </c>
      <c r="B492" s="135">
        <v>3398</v>
      </c>
      <c r="C492" s="40">
        <f t="shared" si="61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7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B492" s="12">
        <f t="shared" si="58"/>
        <v>3725.08</v>
      </c>
      <c r="HC492" s="2">
        <f t="shared" si="59"/>
        <v>3050.96</v>
      </c>
      <c r="HD492" s="3">
        <f t="shared" si="60"/>
        <v>2924.1600000000003</v>
      </c>
      <c r="HK492" s="197"/>
    </row>
    <row r="493" spans="1:219" x14ac:dyDescent="0.25">
      <c r="A493" s="60">
        <v>41138</v>
      </c>
      <c r="B493" s="135">
        <v>3446</v>
      </c>
      <c r="C493" s="40">
        <f t="shared" si="61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7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B493" s="12">
        <f t="shared" si="58"/>
        <v>3721.41</v>
      </c>
      <c r="HC493" s="2">
        <f t="shared" si="59"/>
        <v>3099.92</v>
      </c>
      <c r="HD493" s="3">
        <f t="shared" si="60"/>
        <v>2968.32</v>
      </c>
      <c r="HK493" s="197"/>
    </row>
    <row r="494" spans="1:219" x14ac:dyDescent="0.25">
      <c r="A494" s="60">
        <v>41141</v>
      </c>
      <c r="B494" s="135">
        <v>3501</v>
      </c>
      <c r="C494" s="40">
        <f t="shared" si="61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7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B494" s="12">
        <f t="shared" si="58"/>
        <v>3721.41</v>
      </c>
      <c r="HC494" s="2">
        <f t="shared" si="59"/>
        <v>3156.02</v>
      </c>
      <c r="HD494" s="3">
        <f t="shared" si="60"/>
        <v>3018.92</v>
      </c>
      <c r="HK494" s="197"/>
    </row>
    <row r="495" spans="1:219" x14ac:dyDescent="0.25">
      <c r="A495" s="60">
        <v>41142</v>
      </c>
      <c r="B495" s="135">
        <v>3489</v>
      </c>
      <c r="C495" s="40">
        <f t="shared" si="61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7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B495" s="12">
        <f t="shared" si="58"/>
        <v>3803.78</v>
      </c>
      <c r="HC495" s="2">
        <f t="shared" si="59"/>
        <v>3143.78</v>
      </c>
      <c r="HD495" s="3">
        <f t="shared" si="60"/>
        <v>3007.88</v>
      </c>
      <c r="HK495" s="197"/>
    </row>
    <row r="496" spans="1:219" x14ac:dyDescent="0.25">
      <c r="A496" s="60">
        <v>41143</v>
      </c>
      <c r="B496" s="135">
        <v>3502</v>
      </c>
      <c r="C496" s="40">
        <f t="shared" si="61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7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B496" s="12">
        <f t="shared" si="58"/>
        <v>3819.44</v>
      </c>
      <c r="HC496" s="2">
        <f t="shared" si="59"/>
        <v>3157.04</v>
      </c>
      <c r="HD496" s="3">
        <f t="shared" si="60"/>
        <v>3019.84</v>
      </c>
      <c r="HK496" s="197"/>
    </row>
    <row r="497" spans="1:219" x14ac:dyDescent="0.25">
      <c r="A497" s="60">
        <v>41144</v>
      </c>
      <c r="B497" s="135">
        <v>3480</v>
      </c>
      <c r="C497" s="40">
        <f t="shared" si="61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7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B497" s="12">
        <f t="shared" si="58"/>
        <v>3808.14</v>
      </c>
      <c r="HC497" s="2">
        <f t="shared" si="59"/>
        <v>3134.6</v>
      </c>
      <c r="HD497" s="3">
        <f t="shared" si="60"/>
        <v>2999.6000000000004</v>
      </c>
      <c r="HK497" s="197"/>
    </row>
    <row r="498" spans="1:219" x14ac:dyDescent="0.25">
      <c r="A498" s="60">
        <v>41145</v>
      </c>
      <c r="B498" s="135">
        <v>3520</v>
      </c>
      <c r="C498" s="40">
        <f t="shared" si="61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7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B498" s="12">
        <f t="shared" si="58"/>
        <v>3807.5</v>
      </c>
      <c r="HC498" s="2">
        <f t="shared" si="59"/>
        <v>3175.4</v>
      </c>
      <c r="HD498" s="3">
        <f t="shared" si="60"/>
        <v>3036.4</v>
      </c>
      <c r="HK498" s="197"/>
    </row>
    <row r="499" spans="1:219" x14ac:dyDescent="0.25">
      <c r="A499" s="60">
        <v>41148</v>
      </c>
      <c r="B499" s="135">
        <v>3475</v>
      </c>
      <c r="C499" s="40">
        <f t="shared" si="61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7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B499" s="12">
        <f t="shared" si="58"/>
        <v>3829.8</v>
      </c>
      <c r="HC499" s="2">
        <f t="shared" si="59"/>
        <v>3129.5</v>
      </c>
      <c r="HD499" s="3">
        <f t="shared" si="60"/>
        <v>2995</v>
      </c>
      <c r="HK499" s="197"/>
    </row>
    <row r="500" spans="1:219" x14ac:dyDescent="0.25">
      <c r="A500" s="60">
        <v>41149</v>
      </c>
      <c r="B500" s="135">
        <v>3450</v>
      </c>
      <c r="C500" s="40">
        <f t="shared" si="61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7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B500" s="12">
        <f t="shared" si="58"/>
        <v>3848.39</v>
      </c>
      <c r="HC500" s="2">
        <f t="shared" si="59"/>
        <v>3104</v>
      </c>
      <c r="HD500" s="3">
        <f t="shared" si="60"/>
        <v>2972</v>
      </c>
      <c r="HK500" s="197"/>
    </row>
    <row r="501" spans="1:219" x14ac:dyDescent="0.25">
      <c r="A501" s="60">
        <v>41150</v>
      </c>
      <c r="B501" s="135">
        <v>3465</v>
      </c>
      <c r="C501" s="40">
        <f t="shared" si="61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7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B501" s="12">
        <f t="shared" si="58"/>
        <v>3833.52</v>
      </c>
      <c r="HC501" s="2">
        <f t="shared" si="59"/>
        <v>3119.3</v>
      </c>
      <c r="HD501" s="3">
        <f t="shared" si="60"/>
        <v>2985.8</v>
      </c>
      <c r="HK501" s="197"/>
    </row>
    <row r="502" spans="1:219" x14ac:dyDescent="0.25">
      <c r="A502" s="60">
        <v>41151</v>
      </c>
      <c r="B502" s="135">
        <v>3500</v>
      </c>
      <c r="C502" s="40">
        <f t="shared" si="61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7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B502" s="12">
        <f t="shared" si="58"/>
        <v>3833.52</v>
      </c>
      <c r="HC502" s="2">
        <f t="shared" si="59"/>
        <v>3155</v>
      </c>
      <c r="HD502" s="3">
        <f t="shared" si="60"/>
        <v>3018</v>
      </c>
      <c r="HK502" s="197"/>
    </row>
    <row r="503" spans="1:219" x14ac:dyDescent="0.25">
      <c r="A503" s="60">
        <v>41152</v>
      </c>
      <c r="B503" s="135">
        <v>3489</v>
      </c>
      <c r="C503" s="40">
        <f t="shared" si="61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7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B503" s="12">
        <f t="shared" si="58"/>
        <v>3866.98</v>
      </c>
      <c r="HC503" s="2">
        <f t="shared" si="59"/>
        <v>3143.78</v>
      </c>
      <c r="HD503" s="3">
        <f t="shared" si="60"/>
        <v>3007.88</v>
      </c>
      <c r="HK503" s="197"/>
    </row>
    <row r="504" spans="1:219" x14ac:dyDescent="0.25">
      <c r="A504" s="60">
        <v>41155</v>
      </c>
      <c r="B504" s="135">
        <v>3464</v>
      </c>
      <c r="C504" s="40">
        <f t="shared" si="61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7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B504" s="12">
        <f t="shared" si="58"/>
        <v>3811.22</v>
      </c>
      <c r="HC504" s="2">
        <f t="shared" si="59"/>
        <v>3118.28</v>
      </c>
      <c r="HD504" s="3">
        <f t="shared" si="60"/>
        <v>2984.88</v>
      </c>
      <c r="HK504" s="197"/>
    </row>
    <row r="505" spans="1:219" x14ac:dyDescent="0.25">
      <c r="A505" s="60">
        <v>41156</v>
      </c>
      <c r="B505" s="135">
        <v>3450</v>
      </c>
      <c r="C505" s="40">
        <f t="shared" si="61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7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B505" s="12">
        <f t="shared" si="58"/>
        <v>3829.8</v>
      </c>
      <c r="HC505" s="2">
        <f t="shared" si="59"/>
        <v>3104</v>
      </c>
      <c r="HD505" s="3">
        <f t="shared" si="60"/>
        <v>2972</v>
      </c>
      <c r="HK505" s="197"/>
    </row>
    <row r="506" spans="1:219" x14ac:dyDescent="0.25">
      <c r="A506" s="60">
        <v>41157</v>
      </c>
      <c r="B506" s="135">
        <v>3415</v>
      </c>
      <c r="C506" s="40">
        <f t="shared" si="61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7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B506" s="12">
        <f t="shared" si="58"/>
        <v>3872.19</v>
      </c>
      <c r="HC506" s="2">
        <f t="shared" si="59"/>
        <v>3068.3</v>
      </c>
      <c r="HD506" s="3">
        <f t="shared" si="60"/>
        <v>2939.8</v>
      </c>
      <c r="HK506" s="197"/>
    </row>
    <row r="507" spans="1:219" x14ac:dyDescent="0.25">
      <c r="A507" s="60">
        <v>41158</v>
      </c>
      <c r="B507" s="135">
        <v>3379</v>
      </c>
      <c r="C507" s="40">
        <f t="shared" si="61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7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B507" s="12">
        <f t="shared" si="58"/>
        <v>3828.77</v>
      </c>
      <c r="HC507" s="2">
        <f t="shared" si="59"/>
        <v>3031.58</v>
      </c>
      <c r="HD507" s="3">
        <f t="shared" si="60"/>
        <v>2906.6800000000003</v>
      </c>
      <c r="HK507" s="197"/>
    </row>
    <row r="508" spans="1:219" x14ac:dyDescent="0.25">
      <c r="A508" s="60">
        <v>41159</v>
      </c>
      <c r="B508" s="135">
        <v>3390</v>
      </c>
      <c r="C508" s="40">
        <f t="shared" si="61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7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B508" s="12">
        <f t="shared" si="58"/>
        <v>3787.99</v>
      </c>
      <c r="HC508" s="2">
        <f t="shared" si="59"/>
        <v>3042.8</v>
      </c>
      <c r="HD508" s="3">
        <f t="shared" si="60"/>
        <v>2916.8</v>
      </c>
      <c r="HK508" s="197"/>
    </row>
    <row r="509" spans="1:219" x14ac:dyDescent="0.25">
      <c r="A509" s="60">
        <v>41162</v>
      </c>
      <c r="B509" s="135">
        <v>3443</v>
      </c>
      <c r="C509" s="40">
        <f t="shared" si="61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7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B509" s="12">
        <f t="shared" si="58"/>
        <v>3747.21</v>
      </c>
      <c r="HC509" s="2">
        <f t="shared" si="59"/>
        <v>3096.86</v>
      </c>
      <c r="HD509" s="3">
        <f t="shared" si="60"/>
        <v>2965.56</v>
      </c>
      <c r="HK509" s="197"/>
    </row>
    <row r="510" spans="1:219" x14ac:dyDescent="0.25">
      <c r="A510" s="60">
        <v>41163</v>
      </c>
      <c r="B510" s="135">
        <v>3400</v>
      </c>
      <c r="C510" s="40">
        <f t="shared" si="61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7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B510" s="12">
        <f t="shared" si="58"/>
        <v>3739.79</v>
      </c>
      <c r="HC510" s="2">
        <f t="shared" si="59"/>
        <v>3053</v>
      </c>
      <c r="HD510" s="3">
        <f t="shared" si="60"/>
        <v>2926</v>
      </c>
      <c r="HK510" s="197"/>
    </row>
    <row r="511" spans="1:219" x14ac:dyDescent="0.25">
      <c r="A511" s="60">
        <v>41164</v>
      </c>
      <c r="B511" s="135">
        <v>3380</v>
      </c>
      <c r="C511" s="40">
        <f t="shared" si="61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7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B511" s="12">
        <f t="shared" si="58"/>
        <v>3821.35</v>
      </c>
      <c r="HC511" s="2">
        <f t="shared" si="59"/>
        <v>3032.6</v>
      </c>
      <c r="HD511" s="3">
        <f t="shared" si="60"/>
        <v>2907.6</v>
      </c>
      <c r="HK511" s="197"/>
    </row>
    <row r="512" spans="1:219" x14ac:dyDescent="0.25">
      <c r="A512" s="60">
        <v>41165</v>
      </c>
      <c r="B512" s="135">
        <v>3440</v>
      </c>
      <c r="C512" s="40">
        <f t="shared" si="61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7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B512" s="12">
        <f t="shared" si="58"/>
        <v>3766.61</v>
      </c>
      <c r="HC512" s="2">
        <f t="shared" si="59"/>
        <v>3093.8</v>
      </c>
      <c r="HD512" s="3">
        <f t="shared" si="60"/>
        <v>2962.8</v>
      </c>
      <c r="HK512" s="197"/>
    </row>
    <row r="513" spans="1:219" x14ac:dyDescent="0.25">
      <c r="A513" s="60">
        <v>41166</v>
      </c>
      <c r="B513" s="135">
        <v>3451</v>
      </c>
      <c r="C513" s="40">
        <f t="shared" si="61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7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B513" s="12">
        <f t="shared" si="58"/>
        <v>3766.61</v>
      </c>
      <c r="HC513" s="2">
        <f t="shared" si="59"/>
        <v>3105.02</v>
      </c>
      <c r="HD513" s="3">
        <f t="shared" si="60"/>
        <v>2972.92</v>
      </c>
      <c r="HK513" s="197"/>
    </row>
    <row r="514" spans="1:219" x14ac:dyDescent="0.25">
      <c r="A514" s="60">
        <v>41169</v>
      </c>
      <c r="B514" s="135">
        <v>3460</v>
      </c>
      <c r="C514" s="40">
        <f t="shared" si="61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7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B514" s="12">
        <f t="shared" si="58"/>
        <v>3774.04</v>
      </c>
      <c r="HC514" s="2">
        <f t="shared" si="59"/>
        <v>3114.2000000000003</v>
      </c>
      <c r="HD514" s="3">
        <f t="shared" si="60"/>
        <v>2981.2000000000003</v>
      </c>
      <c r="HK514" s="197"/>
    </row>
    <row r="515" spans="1:219" x14ac:dyDescent="0.25">
      <c r="A515" s="60">
        <v>41170</v>
      </c>
      <c r="B515" s="135">
        <v>3410</v>
      </c>
      <c r="C515" s="40">
        <f t="shared" si="61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7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B515" s="12">
        <f t="shared" si="58"/>
        <v>3781.48</v>
      </c>
      <c r="HC515" s="2">
        <f t="shared" si="59"/>
        <v>3063.2000000000003</v>
      </c>
      <c r="HD515" s="3">
        <f t="shared" si="60"/>
        <v>2935.2000000000003</v>
      </c>
      <c r="HK515" s="197"/>
    </row>
    <row r="516" spans="1:219" x14ac:dyDescent="0.25">
      <c r="A516" s="60">
        <v>41171</v>
      </c>
      <c r="B516" s="135">
        <v>3378</v>
      </c>
      <c r="C516" s="40">
        <f t="shared" si="61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7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B516" s="12">
        <f t="shared" si="58"/>
        <v>3755.46</v>
      </c>
      <c r="HC516" s="2">
        <f t="shared" si="59"/>
        <v>3030.56</v>
      </c>
      <c r="HD516" s="3">
        <f t="shared" si="60"/>
        <v>2905.76</v>
      </c>
      <c r="HK516" s="197"/>
    </row>
    <row r="517" spans="1:219" x14ac:dyDescent="0.25">
      <c r="A517" s="60">
        <v>41172</v>
      </c>
      <c r="B517" s="135">
        <v>3413</v>
      </c>
      <c r="C517" s="40">
        <f t="shared" si="61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7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B517" s="12">
        <f t="shared" si="58"/>
        <v>3781.48</v>
      </c>
      <c r="HC517" s="2">
        <f t="shared" si="59"/>
        <v>3066.26</v>
      </c>
      <c r="HD517" s="3">
        <f t="shared" si="60"/>
        <v>2937.96</v>
      </c>
      <c r="HK517" s="197"/>
    </row>
    <row r="518" spans="1:219" x14ac:dyDescent="0.25">
      <c r="A518" s="60">
        <v>41173</v>
      </c>
      <c r="B518" s="135">
        <v>3434</v>
      </c>
      <c r="C518" s="40">
        <f t="shared" si="61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7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B518" s="12">
        <f t="shared" si="58"/>
        <v>3781.48</v>
      </c>
      <c r="HC518" s="2">
        <f t="shared" si="59"/>
        <v>3087.68</v>
      </c>
      <c r="HD518" s="3">
        <f t="shared" si="60"/>
        <v>2957.28</v>
      </c>
      <c r="HK518" s="197"/>
    </row>
    <row r="519" spans="1:219" x14ac:dyDescent="0.25">
      <c r="A519" s="60">
        <v>41176</v>
      </c>
      <c r="B519" s="135">
        <v>3434</v>
      </c>
      <c r="C519" s="40">
        <f t="shared" si="61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7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B519" s="12">
        <f t="shared" si="58"/>
        <v>3796.35</v>
      </c>
      <c r="HC519" s="2">
        <f t="shared" si="59"/>
        <v>3087.68</v>
      </c>
      <c r="HD519" s="3">
        <f t="shared" si="60"/>
        <v>2957.28</v>
      </c>
      <c r="HK519" s="197"/>
    </row>
    <row r="520" spans="1:219" x14ac:dyDescent="0.25">
      <c r="A520" s="60">
        <v>41177</v>
      </c>
      <c r="B520" s="135">
        <v>3425</v>
      </c>
      <c r="C520" s="40">
        <f t="shared" si="61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2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B520" s="12">
        <f t="shared" si="58"/>
        <v>3770.33</v>
      </c>
      <c r="HC520" s="2">
        <f t="shared" si="59"/>
        <v>3078.5</v>
      </c>
      <c r="HD520" s="3">
        <f t="shared" si="60"/>
        <v>2949</v>
      </c>
      <c r="HK520" s="197"/>
    </row>
    <row r="521" spans="1:219" x14ac:dyDescent="0.25">
      <c r="A521" s="60">
        <v>41178</v>
      </c>
      <c r="B521" s="135">
        <v>3400</v>
      </c>
      <c r="C521" s="40">
        <f t="shared" si="61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2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B521" s="12">
        <f t="shared" si="58"/>
        <v>3770.33</v>
      </c>
      <c r="HC521" s="2">
        <f t="shared" si="59"/>
        <v>3053</v>
      </c>
      <c r="HD521" s="3">
        <f t="shared" si="60"/>
        <v>2926</v>
      </c>
      <c r="HK521" s="197"/>
    </row>
    <row r="522" spans="1:219" x14ac:dyDescent="0.25">
      <c r="A522" s="60">
        <v>41179</v>
      </c>
      <c r="B522" s="135">
        <v>3376</v>
      </c>
      <c r="C522" s="40">
        <f t="shared" si="61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2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B522" s="12">
        <f t="shared" si="58"/>
        <v>3725.08</v>
      </c>
      <c r="HC522" s="2">
        <f t="shared" si="59"/>
        <v>3028.52</v>
      </c>
      <c r="HD522" s="3">
        <f t="shared" si="60"/>
        <v>2903.92</v>
      </c>
      <c r="HK522" s="197"/>
    </row>
    <row r="523" spans="1:219" x14ac:dyDescent="0.25">
      <c r="A523" s="60">
        <v>41180</v>
      </c>
      <c r="B523" s="135">
        <v>3352</v>
      </c>
      <c r="C523" s="40">
        <f t="shared" si="61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2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B523" s="12">
        <f t="shared" si="58"/>
        <v>3770.33</v>
      </c>
      <c r="HC523" s="2">
        <f t="shared" si="59"/>
        <v>3004.04</v>
      </c>
      <c r="HD523" s="3">
        <f t="shared" si="60"/>
        <v>2881.84</v>
      </c>
      <c r="HK523" s="197"/>
    </row>
    <row r="524" spans="1:219" x14ac:dyDescent="0.25">
      <c r="A524" s="60">
        <v>41183</v>
      </c>
      <c r="B524" s="135">
        <v>3437</v>
      </c>
      <c r="C524" s="40">
        <f t="shared" si="61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2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B524" s="12">
        <f t="shared" si="58"/>
        <v>3758.08</v>
      </c>
      <c r="HC524" s="2">
        <f t="shared" ref="HC524:HC587" si="63">B524*1.02-420</f>
        <v>3085.7400000000002</v>
      </c>
      <c r="HD524" s="3">
        <f t="shared" ref="HD524:HD587" si="64">B524*0.92-214</f>
        <v>2948.04</v>
      </c>
      <c r="HK524" s="197"/>
    </row>
    <row r="525" spans="1:219" x14ac:dyDescent="0.25">
      <c r="A525" s="60">
        <v>41184</v>
      </c>
      <c r="B525" s="135">
        <v>3426</v>
      </c>
      <c r="C525" s="40">
        <f t="shared" si="61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2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B525" s="12">
        <f t="shared" ref="HB525:HB588" si="65">J525+230</f>
        <v>3800.06</v>
      </c>
      <c r="HC525" s="2">
        <f t="shared" si="63"/>
        <v>3074.52</v>
      </c>
      <c r="HD525" s="3">
        <f t="shared" si="64"/>
        <v>2937.92</v>
      </c>
      <c r="HK525" s="197"/>
    </row>
    <row r="526" spans="1:219" x14ac:dyDescent="0.25">
      <c r="A526" s="60">
        <v>41185</v>
      </c>
      <c r="B526" s="135">
        <v>3405</v>
      </c>
      <c r="C526" s="40">
        <f t="shared" si="61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2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B526" s="12">
        <f t="shared" si="65"/>
        <v>3776.42</v>
      </c>
      <c r="HC526" s="2">
        <f t="shared" si="63"/>
        <v>3053.1</v>
      </c>
      <c r="HD526" s="3">
        <f t="shared" si="64"/>
        <v>2918.6</v>
      </c>
      <c r="HK526" s="197"/>
    </row>
    <row r="527" spans="1:219" x14ac:dyDescent="0.25">
      <c r="A527" s="60">
        <v>41186</v>
      </c>
      <c r="B527" s="135">
        <v>3477</v>
      </c>
      <c r="C527" s="40">
        <f t="shared" si="61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2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B527" s="12">
        <f t="shared" si="65"/>
        <v>3879.09</v>
      </c>
      <c r="HC527" s="2">
        <f t="shared" si="63"/>
        <v>3126.54</v>
      </c>
      <c r="HD527" s="3">
        <f t="shared" si="64"/>
        <v>2984.84</v>
      </c>
      <c r="HK527" s="197"/>
    </row>
    <row r="528" spans="1:219" x14ac:dyDescent="0.25">
      <c r="A528" s="60">
        <v>41187</v>
      </c>
      <c r="B528" s="135">
        <v>3485</v>
      </c>
      <c r="C528" s="40">
        <f t="shared" si="61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2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B528" s="12">
        <f t="shared" si="65"/>
        <v>3928.89</v>
      </c>
      <c r="HC528" s="2">
        <f t="shared" si="63"/>
        <v>3134.7000000000003</v>
      </c>
      <c r="HD528" s="3">
        <f t="shared" si="64"/>
        <v>2992.2000000000003</v>
      </c>
      <c r="HK528" s="197"/>
    </row>
    <row r="529" spans="1:219" x14ac:dyDescent="0.25">
      <c r="A529" s="60">
        <v>41190</v>
      </c>
      <c r="B529" s="135">
        <v>3545</v>
      </c>
      <c r="C529" s="40">
        <f t="shared" si="61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2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B529" s="12">
        <f t="shared" si="65"/>
        <v>3914.26</v>
      </c>
      <c r="HC529" s="2">
        <f t="shared" si="63"/>
        <v>3195.9</v>
      </c>
      <c r="HD529" s="3">
        <f t="shared" si="64"/>
        <v>3047.4</v>
      </c>
      <c r="HK529" s="197"/>
    </row>
    <row r="530" spans="1:219" x14ac:dyDescent="0.25">
      <c r="A530" s="60">
        <v>41191</v>
      </c>
      <c r="B530" s="135">
        <v>3486</v>
      </c>
      <c r="C530" s="40">
        <f t="shared" si="61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2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B530" s="12">
        <f t="shared" si="65"/>
        <v>3961.8</v>
      </c>
      <c r="HC530" s="2">
        <f t="shared" si="63"/>
        <v>3135.7200000000003</v>
      </c>
      <c r="HD530" s="3">
        <f t="shared" si="64"/>
        <v>2993.1200000000003</v>
      </c>
      <c r="HK530" s="197"/>
    </row>
    <row r="531" spans="1:219" x14ac:dyDescent="0.25">
      <c r="A531" s="60">
        <v>41192</v>
      </c>
      <c r="B531" s="135">
        <v>3520</v>
      </c>
      <c r="C531" s="40">
        <f t="shared" si="61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2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B531" s="12">
        <f t="shared" si="65"/>
        <v>3917.92</v>
      </c>
      <c r="HC531" s="2">
        <f t="shared" si="63"/>
        <v>3170.4</v>
      </c>
      <c r="HD531" s="3">
        <f t="shared" si="64"/>
        <v>3024.4</v>
      </c>
      <c r="HK531" s="197"/>
    </row>
    <row r="532" spans="1:219" x14ac:dyDescent="0.25">
      <c r="A532" s="60">
        <v>41193</v>
      </c>
      <c r="B532" s="135">
        <v>3530</v>
      </c>
      <c r="C532" s="40">
        <f t="shared" si="61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2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B532" s="12">
        <f t="shared" si="65"/>
        <v>3906.95</v>
      </c>
      <c r="HC532" s="2">
        <f t="shared" si="63"/>
        <v>3180.6</v>
      </c>
      <c r="HD532" s="3">
        <f t="shared" si="64"/>
        <v>3033.6000000000004</v>
      </c>
      <c r="HK532" s="197"/>
    </row>
    <row r="533" spans="1:219" x14ac:dyDescent="0.25">
      <c r="A533" s="60">
        <v>41194</v>
      </c>
      <c r="B533" s="135">
        <v>3521</v>
      </c>
      <c r="C533" s="40">
        <f t="shared" si="61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2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B533" s="12">
        <f t="shared" si="65"/>
        <v>3932.55</v>
      </c>
      <c r="HC533" s="2">
        <f t="shared" si="63"/>
        <v>3171.42</v>
      </c>
      <c r="HD533" s="3">
        <f t="shared" si="64"/>
        <v>3025.32</v>
      </c>
      <c r="HK533" s="197"/>
    </row>
    <row r="534" spans="1:219" x14ac:dyDescent="0.25">
      <c r="A534" s="60">
        <v>41197</v>
      </c>
      <c r="B534" s="135">
        <v>3498</v>
      </c>
      <c r="C534" s="40">
        <f t="shared" si="61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2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B534" s="12">
        <f t="shared" si="65"/>
        <v>3928.89</v>
      </c>
      <c r="HC534" s="2">
        <f t="shared" si="63"/>
        <v>3147.96</v>
      </c>
      <c r="HD534" s="3">
        <f t="shared" si="64"/>
        <v>3004.1600000000003</v>
      </c>
      <c r="HK534" s="197"/>
    </row>
    <row r="535" spans="1:219" x14ac:dyDescent="0.25">
      <c r="A535" s="60">
        <v>41198</v>
      </c>
      <c r="B535" s="135">
        <v>3530</v>
      </c>
      <c r="C535" s="40">
        <f t="shared" si="61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2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B535" s="12">
        <f t="shared" si="65"/>
        <v>3928.89</v>
      </c>
      <c r="HC535" s="2">
        <f t="shared" si="63"/>
        <v>3180.6</v>
      </c>
      <c r="HD535" s="3">
        <f t="shared" si="64"/>
        <v>3033.6000000000004</v>
      </c>
      <c r="HK535" s="197"/>
    </row>
    <row r="536" spans="1:219" x14ac:dyDescent="0.25">
      <c r="A536" s="60">
        <v>41199</v>
      </c>
      <c r="B536" s="135">
        <v>3520</v>
      </c>
      <c r="C536" s="40">
        <f t="shared" si="61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2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B536" s="12">
        <f t="shared" si="65"/>
        <v>3885.01</v>
      </c>
      <c r="HC536" s="2">
        <f t="shared" si="63"/>
        <v>3170.4</v>
      </c>
      <c r="HD536" s="3">
        <f t="shared" si="64"/>
        <v>3024.4</v>
      </c>
      <c r="HK536" s="197"/>
    </row>
    <row r="537" spans="1:219" x14ac:dyDescent="0.25">
      <c r="A537" s="60">
        <v>41200</v>
      </c>
      <c r="B537" s="135">
        <v>3519</v>
      </c>
      <c r="C537" s="40">
        <f t="shared" si="61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2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B537" s="12">
        <f t="shared" si="65"/>
        <v>3855.76</v>
      </c>
      <c r="HC537" s="2">
        <f t="shared" si="63"/>
        <v>3169.38</v>
      </c>
      <c r="HD537" s="3">
        <f t="shared" si="64"/>
        <v>3023.48</v>
      </c>
      <c r="HK537" s="197"/>
    </row>
    <row r="538" spans="1:219" x14ac:dyDescent="0.25">
      <c r="A538" s="60">
        <v>41201</v>
      </c>
      <c r="B538" s="135">
        <v>3538</v>
      </c>
      <c r="C538" s="40">
        <f t="shared" si="61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2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B538" s="12">
        <f t="shared" si="65"/>
        <v>3870.38</v>
      </c>
      <c r="HC538" s="2">
        <f t="shared" si="63"/>
        <v>3188.76</v>
      </c>
      <c r="HD538" s="3">
        <f t="shared" si="64"/>
        <v>3040.96</v>
      </c>
      <c r="HK538" s="197"/>
    </row>
    <row r="539" spans="1:219" x14ac:dyDescent="0.25">
      <c r="A539" s="60">
        <v>41204</v>
      </c>
      <c r="B539" s="135">
        <v>3560</v>
      </c>
      <c r="C539" s="40">
        <f t="shared" si="61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2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B539" s="12">
        <f t="shared" si="65"/>
        <v>3877.7</v>
      </c>
      <c r="HC539" s="2">
        <f t="shared" si="63"/>
        <v>3211.2000000000003</v>
      </c>
      <c r="HD539" s="3">
        <f t="shared" si="64"/>
        <v>3061.2000000000003</v>
      </c>
      <c r="HK539" s="197"/>
    </row>
    <row r="540" spans="1:219" x14ac:dyDescent="0.25">
      <c r="A540" s="60">
        <v>41205</v>
      </c>
      <c r="B540" s="135">
        <v>3580</v>
      </c>
      <c r="C540" s="40">
        <f t="shared" si="61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2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B540" s="12">
        <f t="shared" si="65"/>
        <v>3914.26</v>
      </c>
      <c r="HC540" s="2">
        <f t="shared" si="63"/>
        <v>3231.6</v>
      </c>
      <c r="HD540" s="3">
        <f t="shared" si="64"/>
        <v>3079.6000000000004</v>
      </c>
      <c r="HK540" s="197"/>
    </row>
    <row r="541" spans="1:219" x14ac:dyDescent="0.25">
      <c r="A541" s="60">
        <v>41206</v>
      </c>
      <c r="B541" s="135">
        <v>3595</v>
      </c>
      <c r="C541" s="40">
        <f t="shared" si="61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2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B541" s="12">
        <f t="shared" si="65"/>
        <v>3906.95</v>
      </c>
      <c r="HC541" s="2">
        <f t="shared" si="63"/>
        <v>3246.9</v>
      </c>
      <c r="HD541" s="3">
        <f t="shared" si="64"/>
        <v>3093.4</v>
      </c>
      <c r="HK541" s="197"/>
    </row>
    <row r="542" spans="1:219" x14ac:dyDescent="0.25">
      <c r="A542" s="60">
        <v>41207</v>
      </c>
      <c r="B542" s="135">
        <v>3628</v>
      </c>
      <c r="C542" s="40">
        <f t="shared" ref="C542:C605" si="66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2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B542" s="12">
        <f t="shared" si="65"/>
        <v>3909.09</v>
      </c>
      <c r="HC542" s="2">
        <f t="shared" si="63"/>
        <v>3280.56</v>
      </c>
      <c r="HD542" s="3">
        <f t="shared" si="64"/>
        <v>3123.76</v>
      </c>
      <c r="HK542" s="197"/>
    </row>
    <row r="543" spans="1:219" x14ac:dyDescent="0.25">
      <c r="A543" s="60">
        <v>41208</v>
      </c>
      <c r="B543" s="135">
        <v>3620</v>
      </c>
      <c r="C543" s="40">
        <f t="shared" si="66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2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B543" s="12">
        <f t="shared" si="65"/>
        <v>3894.5</v>
      </c>
      <c r="HC543" s="2">
        <f t="shared" si="63"/>
        <v>3272.4</v>
      </c>
      <c r="HD543" s="3">
        <f t="shared" si="64"/>
        <v>3116.4</v>
      </c>
      <c r="HK543" s="197"/>
    </row>
    <row r="544" spans="1:219" x14ac:dyDescent="0.25">
      <c r="A544" s="60">
        <v>41211</v>
      </c>
      <c r="B544" s="135">
        <v>3613</v>
      </c>
      <c r="C544" s="40">
        <f t="shared" si="66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2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B544" s="12">
        <f t="shared" si="65"/>
        <v>3930.22</v>
      </c>
      <c r="HC544" s="2">
        <f t="shared" si="63"/>
        <v>3265.26</v>
      </c>
      <c r="HD544" s="3">
        <f t="shared" si="64"/>
        <v>3109.96</v>
      </c>
      <c r="HK544" s="197"/>
    </row>
    <row r="545" spans="1:219" x14ac:dyDescent="0.25">
      <c r="A545" s="60">
        <v>41212</v>
      </c>
      <c r="B545" s="135">
        <v>3594</v>
      </c>
      <c r="C545" s="40">
        <f t="shared" si="66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2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B545" s="12">
        <f t="shared" si="65"/>
        <v>3952.73</v>
      </c>
      <c r="HC545" s="2">
        <f t="shared" si="63"/>
        <v>3245.88</v>
      </c>
      <c r="HD545" s="3">
        <f t="shared" si="64"/>
        <v>3092.48</v>
      </c>
      <c r="HK545" s="197"/>
    </row>
    <row r="546" spans="1:219" x14ac:dyDescent="0.25">
      <c r="A546" s="60">
        <v>41213</v>
      </c>
      <c r="B546" s="135">
        <v>3594</v>
      </c>
      <c r="C546" s="40">
        <f t="shared" si="66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2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B546" s="12">
        <f t="shared" si="65"/>
        <v>3945.23</v>
      </c>
      <c r="HC546" s="2">
        <f t="shared" si="63"/>
        <v>3245.88</v>
      </c>
      <c r="HD546" s="3">
        <f t="shared" si="64"/>
        <v>3092.48</v>
      </c>
      <c r="HK546" s="197"/>
    </row>
    <row r="547" spans="1:219" x14ac:dyDescent="0.25">
      <c r="A547" s="60">
        <v>41214</v>
      </c>
      <c r="B547" s="135">
        <v>3630</v>
      </c>
      <c r="C547" s="40">
        <f t="shared" si="66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2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B547" s="12">
        <f t="shared" si="65"/>
        <v>3952.73</v>
      </c>
      <c r="HC547" s="2">
        <f t="shared" si="63"/>
        <v>3282.6</v>
      </c>
      <c r="HD547" s="3">
        <f t="shared" si="64"/>
        <v>3125.6000000000004</v>
      </c>
      <c r="HK547" s="197"/>
    </row>
    <row r="548" spans="1:219" x14ac:dyDescent="0.25">
      <c r="A548" s="60">
        <v>41215</v>
      </c>
      <c r="B548" s="135">
        <v>3645</v>
      </c>
      <c r="C548" s="40">
        <f t="shared" si="66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2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B548" s="12">
        <f t="shared" si="65"/>
        <v>4007.89</v>
      </c>
      <c r="HC548" s="2">
        <f t="shared" si="63"/>
        <v>3297.9</v>
      </c>
      <c r="HD548" s="3">
        <f t="shared" si="64"/>
        <v>3139.4</v>
      </c>
      <c r="HK548" s="197"/>
    </row>
    <row r="549" spans="1:219" x14ac:dyDescent="0.25">
      <c r="A549" s="60">
        <v>41218</v>
      </c>
      <c r="B549" s="135">
        <v>3688</v>
      </c>
      <c r="C549" s="40">
        <f t="shared" si="66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2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B549" s="12">
        <f t="shared" si="65"/>
        <v>4004.12</v>
      </c>
      <c r="HC549" s="2">
        <f t="shared" si="63"/>
        <v>3341.76</v>
      </c>
      <c r="HD549" s="3">
        <f t="shared" si="64"/>
        <v>3178.96</v>
      </c>
      <c r="HK549" s="197"/>
    </row>
    <row r="550" spans="1:219" x14ac:dyDescent="0.25">
      <c r="A550" s="60">
        <v>41219</v>
      </c>
      <c r="B550" s="135">
        <v>3689</v>
      </c>
      <c r="C550" s="40">
        <f t="shared" si="66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2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B550" s="12">
        <f t="shared" si="65"/>
        <v>4000.35</v>
      </c>
      <c r="HC550" s="2">
        <f t="shared" si="63"/>
        <v>3342.78</v>
      </c>
      <c r="HD550" s="3">
        <f t="shared" si="64"/>
        <v>3179.88</v>
      </c>
      <c r="HK550" s="197"/>
    </row>
    <row r="551" spans="1:219" x14ac:dyDescent="0.25">
      <c r="A551" s="60">
        <v>41220</v>
      </c>
      <c r="B551" s="135">
        <v>3665</v>
      </c>
      <c r="C551" s="40">
        <f t="shared" si="66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2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B551" s="12">
        <f t="shared" si="65"/>
        <v>3962.67</v>
      </c>
      <c r="HC551" s="2">
        <f t="shared" si="63"/>
        <v>3318.3</v>
      </c>
      <c r="HD551" s="3">
        <f t="shared" si="64"/>
        <v>3157.8</v>
      </c>
      <c r="HK551" s="197"/>
    </row>
    <row r="552" spans="1:219" x14ac:dyDescent="0.25">
      <c r="A552" s="60">
        <v>41221</v>
      </c>
      <c r="B552" s="135">
        <v>3702</v>
      </c>
      <c r="C552" s="40">
        <f t="shared" si="66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2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B552" s="12">
        <f t="shared" si="65"/>
        <v>3976.52</v>
      </c>
      <c r="HC552" s="2">
        <f t="shared" si="63"/>
        <v>3356.04</v>
      </c>
      <c r="HD552" s="3">
        <f t="shared" si="64"/>
        <v>3191.84</v>
      </c>
      <c r="HK552" s="197"/>
    </row>
    <row r="553" spans="1:219" x14ac:dyDescent="0.25">
      <c r="A553" s="60">
        <v>41222</v>
      </c>
      <c r="B553" s="135">
        <v>3725</v>
      </c>
      <c r="C553" s="40">
        <f t="shared" si="66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2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B553" s="12">
        <f t="shared" si="65"/>
        <v>4006.65</v>
      </c>
      <c r="HC553" s="2">
        <f t="shared" si="63"/>
        <v>3379.5</v>
      </c>
      <c r="HD553" s="3">
        <f t="shared" si="64"/>
        <v>3213</v>
      </c>
      <c r="HK553" s="197"/>
    </row>
    <row r="554" spans="1:219" x14ac:dyDescent="0.25">
      <c r="A554" s="60">
        <v>41225</v>
      </c>
      <c r="B554" s="135">
        <v>3688</v>
      </c>
      <c r="C554" s="40">
        <f t="shared" si="66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2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B554" s="12">
        <f t="shared" si="65"/>
        <v>4002.87</v>
      </c>
      <c r="HC554" s="2">
        <f t="shared" si="63"/>
        <v>3341.76</v>
      </c>
      <c r="HD554" s="3">
        <f t="shared" si="64"/>
        <v>3178.96</v>
      </c>
      <c r="HK554" s="197"/>
    </row>
    <row r="555" spans="1:219" x14ac:dyDescent="0.25">
      <c r="A555" s="60">
        <v>41226</v>
      </c>
      <c r="B555" s="135">
        <v>3660</v>
      </c>
      <c r="C555" s="40">
        <f t="shared" si="66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2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B555" s="12">
        <f t="shared" si="65"/>
        <v>4025.6</v>
      </c>
      <c r="HC555" s="2">
        <f t="shared" si="63"/>
        <v>3313.2000000000003</v>
      </c>
      <c r="HD555" s="3">
        <f t="shared" si="64"/>
        <v>3153.2000000000003</v>
      </c>
      <c r="HK555" s="197"/>
    </row>
    <row r="556" spans="1:219" x14ac:dyDescent="0.25">
      <c r="A556" s="60">
        <v>41227</v>
      </c>
      <c r="B556" s="135">
        <v>3666</v>
      </c>
      <c r="C556" s="40">
        <f t="shared" si="66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2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B556" s="12">
        <f t="shared" si="65"/>
        <v>4040.75</v>
      </c>
      <c r="HC556" s="2">
        <f t="shared" si="63"/>
        <v>3319.32</v>
      </c>
      <c r="HD556" s="3">
        <f t="shared" si="64"/>
        <v>3158.7200000000003</v>
      </c>
      <c r="HK556" s="197"/>
    </row>
    <row r="557" spans="1:219" x14ac:dyDescent="0.25">
      <c r="A557" s="60">
        <v>41228</v>
      </c>
      <c r="B557" s="135">
        <v>3700</v>
      </c>
      <c r="C557" s="40">
        <f t="shared" si="66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2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B557" s="12">
        <f t="shared" si="65"/>
        <v>4073.45</v>
      </c>
      <c r="HC557" s="2">
        <f t="shared" si="63"/>
        <v>3354</v>
      </c>
      <c r="HD557" s="3">
        <f t="shared" si="64"/>
        <v>3190</v>
      </c>
      <c r="HK557" s="197"/>
    </row>
    <row r="558" spans="1:219" x14ac:dyDescent="0.25">
      <c r="A558" s="60">
        <v>41229</v>
      </c>
      <c r="B558" s="135">
        <v>3680</v>
      </c>
      <c r="C558" s="40">
        <f t="shared" si="66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2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B558" s="12">
        <f t="shared" si="65"/>
        <v>4081.01</v>
      </c>
      <c r="HC558" s="2">
        <f t="shared" si="63"/>
        <v>3333.6</v>
      </c>
      <c r="HD558" s="3">
        <f t="shared" si="64"/>
        <v>3171.6000000000004</v>
      </c>
      <c r="HK558" s="197"/>
    </row>
    <row r="559" spans="1:219" x14ac:dyDescent="0.25">
      <c r="A559" s="60">
        <v>41232</v>
      </c>
      <c r="B559" s="135">
        <v>3653</v>
      </c>
      <c r="C559" s="40">
        <f t="shared" si="66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2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B559" s="12">
        <f t="shared" si="65"/>
        <v>4054.56</v>
      </c>
      <c r="HC559" s="2">
        <f t="shared" si="63"/>
        <v>3306.06</v>
      </c>
      <c r="HD559" s="3">
        <f t="shared" si="64"/>
        <v>3146.76</v>
      </c>
      <c r="HK559" s="197"/>
    </row>
    <row r="560" spans="1:219" x14ac:dyDescent="0.25">
      <c r="A560" s="60">
        <v>41233</v>
      </c>
      <c r="B560" s="135">
        <v>3630</v>
      </c>
      <c r="C560" s="40">
        <f t="shared" si="66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2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B560" s="12">
        <f t="shared" si="65"/>
        <v>4054.56</v>
      </c>
      <c r="HC560" s="2">
        <f t="shared" si="63"/>
        <v>3282.6</v>
      </c>
      <c r="HD560" s="3">
        <f t="shared" si="64"/>
        <v>3125.6000000000004</v>
      </c>
      <c r="HK560" s="197"/>
    </row>
    <row r="561" spans="1:219" x14ac:dyDescent="0.25">
      <c r="A561" s="60">
        <v>41234</v>
      </c>
      <c r="B561" s="135">
        <v>3635</v>
      </c>
      <c r="C561" s="40">
        <f t="shared" si="66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2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B561" s="12">
        <f t="shared" si="65"/>
        <v>4050.78</v>
      </c>
      <c r="HC561" s="2">
        <f t="shared" si="63"/>
        <v>3287.7000000000003</v>
      </c>
      <c r="HD561" s="3">
        <f t="shared" si="64"/>
        <v>3130.2000000000003</v>
      </c>
      <c r="HK561" s="197"/>
    </row>
    <row r="562" spans="1:219" x14ac:dyDescent="0.25">
      <c r="A562" s="60">
        <v>41235</v>
      </c>
      <c r="B562" s="135">
        <v>3675</v>
      </c>
      <c r="C562" s="40">
        <f t="shared" si="66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2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B562" s="12">
        <f t="shared" si="65"/>
        <v>4099.8999999999996</v>
      </c>
      <c r="HC562" s="2">
        <f t="shared" si="63"/>
        <v>3328.5</v>
      </c>
      <c r="HD562" s="3">
        <f t="shared" si="64"/>
        <v>3167</v>
      </c>
      <c r="HK562" s="197"/>
    </row>
    <row r="563" spans="1:219" x14ac:dyDescent="0.25">
      <c r="A563" s="60">
        <v>41236</v>
      </c>
      <c r="B563" s="135">
        <v>3688</v>
      </c>
      <c r="C563" s="40">
        <f t="shared" si="66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2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B563" s="12">
        <f t="shared" si="65"/>
        <v>4093.78</v>
      </c>
      <c r="HC563" s="2">
        <f t="shared" si="63"/>
        <v>3341.76</v>
      </c>
      <c r="HD563" s="3">
        <f t="shared" si="64"/>
        <v>3178.96</v>
      </c>
      <c r="HK563" s="197"/>
    </row>
    <row r="564" spans="1:219" x14ac:dyDescent="0.25">
      <c r="A564" s="60">
        <v>41239</v>
      </c>
      <c r="B564" s="135">
        <v>3681</v>
      </c>
      <c r="C564" s="40">
        <f t="shared" si="66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2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B564" s="12">
        <f t="shared" si="65"/>
        <v>4071.05</v>
      </c>
      <c r="HC564" s="2">
        <f t="shared" si="63"/>
        <v>3334.62</v>
      </c>
      <c r="HD564" s="3">
        <f t="shared" si="64"/>
        <v>3172.52</v>
      </c>
      <c r="HK564" s="197"/>
    </row>
    <row r="565" spans="1:219" x14ac:dyDescent="0.25">
      <c r="A565" s="60">
        <v>41240</v>
      </c>
      <c r="B565" s="135">
        <v>3686</v>
      </c>
      <c r="C565" s="40">
        <f t="shared" si="66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2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B565" s="12">
        <f t="shared" si="65"/>
        <v>4063.48</v>
      </c>
      <c r="HC565" s="2">
        <f t="shared" si="63"/>
        <v>3339.7200000000003</v>
      </c>
      <c r="HD565" s="3">
        <f t="shared" si="64"/>
        <v>3177.1200000000003</v>
      </c>
      <c r="HK565" s="197"/>
    </row>
    <row r="566" spans="1:219" x14ac:dyDescent="0.25">
      <c r="A566" s="60">
        <v>41241</v>
      </c>
      <c r="B566" s="135">
        <v>3740</v>
      </c>
      <c r="C566" s="40">
        <f t="shared" si="66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2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B566" s="12">
        <f t="shared" si="65"/>
        <v>4082.67</v>
      </c>
      <c r="HC566" s="2">
        <f t="shared" si="63"/>
        <v>3394.8</v>
      </c>
      <c r="HD566" s="3">
        <f t="shared" si="64"/>
        <v>3226.8</v>
      </c>
      <c r="HK566" s="197"/>
    </row>
    <row r="567" spans="1:219" x14ac:dyDescent="0.25">
      <c r="A567" s="60">
        <v>41242</v>
      </c>
      <c r="B567" s="135">
        <v>3730</v>
      </c>
      <c r="C567" s="40">
        <f t="shared" si="66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2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B567" s="12">
        <f t="shared" si="65"/>
        <v>4059.76</v>
      </c>
      <c r="HC567" s="2">
        <f t="shared" si="63"/>
        <v>3384.6</v>
      </c>
      <c r="HD567" s="3">
        <f t="shared" si="64"/>
        <v>3217.6000000000004</v>
      </c>
      <c r="HK567" s="197"/>
    </row>
    <row r="568" spans="1:219" x14ac:dyDescent="0.25">
      <c r="A568" s="60">
        <v>41243</v>
      </c>
      <c r="B568" s="135">
        <v>3709</v>
      </c>
      <c r="C568" s="40">
        <f t="shared" si="66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2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B568" s="12">
        <f t="shared" si="65"/>
        <v>4063.57</v>
      </c>
      <c r="HC568" s="2">
        <f t="shared" si="63"/>
        <v>3363.1800000000003</v>
      </c>
      <c r="HD568" s="3">
        <f t="shared" si="64"/>
        <v>3198.28</v>
      </c>
      <c r="HK568" s="197"/>
    </row>
    <row r="569" spans="1:219" x14ac:dyDescent="0.25">
      <c r="A569" s="60">
        <v>41246</v>
      </c>
      <c r="B569" s="135">
        <v>3717</v>
      </c>
      <c r="C569" s="40">
        <f t="shared" si="66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2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B569" s="12">
        <f t="shared" si="65"/>
        <v>4105.58</v>
      </c>
      <c r="HC569" s="2">
        <f t="shared" si="63"/>
        <v>3371.34</v>
      </c>
      <c r="HD569" s="3">
        <f t="shared" si="64"/>
        <v>3205.6400000000003</v>
      </c>
      <c r="HK569" s="197"/>
    </row>
    <row r="570" spans="1:219" x14ac:dyDescent="0.25">
      <c r="A570" s="60">
        <v>41247</v>
      </c>
      <c r="B570" s="135">
        <v>3671</v>
      </c>
      <c r="C570" s="40">
        <f t="shared" si="66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2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B570" s="12">
        <f t="shared" si="65"/>
        <v>4094.12</v>
      </c>
      <c r="HC570" s="2">
        <f t="shared" si="63"/>
        <v>3324.42</v>
      </c>
      <c r="HD570" s="3">
        <f t="shared" si="64"/>
        <v>3163.32</v>
      </c>
      <c r="HK570" s="197"/>
    </row>
    <row r="571" spans="1:219" x14ac:dyDescent="0.25">
      <c r="A571" s="60">
        <v>41248</v>
      </c>
      <c r="B571" s="135">
        <v>3654</v>
      </c>
      <c r="C571" s="40">
        <f t="shared" si="66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2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B571" s="12">
        <f t="shared" si="65"/>
        <v>4036.96</v>
      </c>
      <c r="HC571" s="2">
        <f t="shared" si="63"/>
        <v>3307.08</v>
      </c>
      <c r="HD571" s="3">
        <f t="shared" si="64"/>
        <v>3147.6800000000003</v>
      </c>
      <c r="HK571" s="197"/>
    </row>
    <row r="572" spans="1:219" x14ac:dyDescent="0.25">
      <c r="A572" s="60">
        <v>41249</v>
      </c>
      <c r="B572" s="135">
        <v>3666</v>
      </c>
      <c r="C572" s="40">
        <f t="shared" si="66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2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B572" s="12">
        <f t="shared" si="65"/>
        <v>4024.34</v>
      </c>
      <c r="HC572" s="2">
        <f t="shared" si="63"/>
        <v>3319.32</v>
      </c>
      <c r="HD572" s="3">
        <f t="shared" si="64"/>
        <v>3158.7200000000003</v>
      </c>
      <c r="HK572" s="197"/>
    </row>
    <row r="573" spans="1:219" x14ac:dyDescent="0.25">
      <c r="A573" s="60">
        <v>41250</v>
      </c>
      <c r="B573" s="135">
        <v>3656</v>
      </c>
      <c r="C573" s="40">
        <f t="shared" si="66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2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B573" s="12">
        <f t="shared" si="65"/>
        <v>3994.11</v>
      </c>
      <c r="HC573" s="2">
        <f t="shared" si="63"/>
        <v>3309.12</v>
      </c>
      <c r="HD573" s="3">
        <f t="shared" si="64"/>
        <v>3149.52</v>
      </c>
      <c r="HK573" s="197"/>
    </row>
    <row r="574" spans="1:219" x14ac:dyDescent="0.25">
      <c r="A574" s="60">
        <v>41253</v>
      </c>
      <c r="B574" s="135">
        <v>3643</v>
      </c>
      <c r="C574" s="40">
        <f t="shared" si="66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2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B574" s="12">
        <f t="shared" si="65"/>
        <v>3986.56</v>
      </c>
      <c r="HC574" s="2">
        <f t="shared" si="63"/>
        <v>3295.86</v>
      </c>
      <c r="HD574" s="3">
        <f t="shared" si="64"/>
        <v>3137.56</v>
      </c>
      <c r="HK574" s="197"/>
    </row>
    <row r="575" spans="1:219" x14ac:dyDescent="0.25">
      <c r="A575" s="60">
        <v>41254</v>
      </c>
      <c r="B575" s="135">
        <v>3615</v>
      </c>
      <c r="C575" s="40">
        <f t="shared" si="66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2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B575" s="12">
        <f t="shared" si="65"/>
        <v>4030.36</v>
      </c>
      <c r="HC575" s="2">
        <f t="shared" si="63"/>
        <v>3267.3</v>
      </c>
      <c r="HD575" s="3">
        <f t="shared" si="64"/>
        <v>3111.8</v>
      </c>
      <c r="HK575" s="197"/>
    </row>
    <row r="576" spans="1:219" x14ac:dyDescent="0.25">
      <c r="A576" s="60">
        <v>41255</v>
      </c>
      <c r="B576" s="135">
        <v>3555</v>
      </c>
      <c r="C576" s="40">
        <f t="shared" si="66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2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B576" s="12">
        <f t="shared" si="65"/>
        <v>4058.64</v>
      </c>
      <c r="HC576" s="2">
        <f t="shared" si="63"/>
        <v>3206.1</v>
      </c>
      <c r="HD576" s="3">
        <f t="shared" si="64"/>
        <v>3056.6000000000004</v>
      </c>
      <c r="HK576" s="197"/>
    </row>
    <row r="577" spans="1:219" x14ac:dyDescent="0.25">
      <c r="A577" s="60">
        <v>41256</v>
      </c>
      <c r="B577" s="135">
        <v>3526</v>
      </c>
      <c r="C577" s="40">
        <f t="shared" si="66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2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B577" s="12">
        <f t="shared" si="65"/>
        <v>4066.4</v>
      </c>
      <c r="HC577" s="2">
        <f t="shared" si="63"/>
        <v>3176.52</v>
      </c>
      <c r="HD577" s="3">
        <f t="shared" si="64"/>
        <v>3029.92</v>
      </c>
      <c r="HK577" s="197"/>
    </row>
    <row r="578" spans="1:219" x14ac:dyDescent="0.25">
      <c r="A578" s="60">
        <v>41257</v>
      </c>
      <c r="B578" s="135">
        <v>3540</v>
      </c>
      <c r="C578" s="40">
        <f t="shared" si="66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2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B578" s="12">
        <f t="shared" si="65"/>
        <v>4114.0300000000007</v>
      </c>
      <c r="HC578" s="2">
        <f t="shared" si="63"/>
        <v>3190.8</v>
      </c>
      <c r="HD578" s="3">
        <f t="shared" si="64"/>
        <v>3042.8</v>
      </c>
      <c r="HK578" s="197"/>
    </row>
    <row r="579" spans="1:219" x14ac:dyDescent="0.25">
      <c r="A579" s="60">
        <v>41261</v>
      </c>
      <c r="B579" s="135">
        <v>3528</v>
      </c>
      <c r="C579" s="40">
        <f t="shared" si="66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2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B579" s="12">
        <f t="shared" si="65"/>
        <v>4031.51</v>
      </c>
      <c r="HC579" s="2">
        <f t="shared" si="63"/>
        <v>3178.56</v>
      </c>
      <c r="HD579" s="3">
        <f t="shared" si="64"/>
        <v>3031.76</v>
      </c>
      <c r="HK579" s="197"/>
    </row>
    <row r="580" spans="1:219" x14ac:dyDescent="0.25">
      <c r="A580" s="60">
        <v>41262</v>
      </c>
      <c r="B580" s="135">
        <v>3529</v>
      </c>
      <c r="C580" s="40">
        <f t="shared" si="66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2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B580" s="12">
        <f t="shared" si="65"/>
        <v>4074.2</v>
      </c>
      <c r="HC580" s="2">
        <f t="shared" si="63"/>
        <v>3179.58</v>
      </c>
      <c r="HD580" s="3">
        <f t="shared" si="64"/>
        <v>3032.6800000000003</v>
      </c>
      <c r="HK580" s="197"/>
    </row>
    <row r="581" spans="1:219" x14ac:dyDescent="0.25">
      <c r="A581" s="60">
        <v>41263</v>
      </c>
      <c r="B581" s="135">
        <v>3500</v>
      </c>
      <c r="C581" s="40">
        <f t="shared" si="66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2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B581" s="12">
        <f t="shared" si="65"/>
        <v>4094.1</v>
      </c>
      <c r="HC581" s="2">
        <f t="shared" si="63"/>
        <v>3150</v>
      </c>
      <c r="HD581" s="3">
        <f t="shared" si="64"/>
        <v>3006</v>
      </c>
      <c r="HK581" s="197"/>
    </row>
    <row r="582" spans="1:219" x14ac:dyDescent="0.25">
      <c r="A582" s="60">
        <v>41264</v>
      </c>
      <c r="B582" s="135">
        <v>3482</v>
      </c>
      <c r="C582" s="40">
        <f t="shared" si="66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2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B582" s="12">
        <f t="shared" si="65"/>
        <v>4121.96</v>
      </c>
      <c r="HC582" s="2">
        <f t="shared" si="63"/>
        <v>3131.64</v>
      </c>
      <c r="HD582" s="3">
        <f t="shared" si="64"/>
        <v>2989.44</v>
      </c>
      <c r="HK582" s="197"/>
    </row>
    <row r="583" spans="1:219" x14ac:dyDescent="0.25">
      <c r="A583" s="60">
        <v>41267</v>
      </c>
      <c r="B583" s="135">
        <v>3482</v>
      </c>
      <c r="C583" s="40">
        <f t="shared" si="66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2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B583" s="12">
        <f t="shared" si="65"/>
        <v>4204.4699999999993</v>
      </c>
      <c r="HC583" s="2">
        <f t="shared" si="63"/>
        <v>3131.64</v>
      </c>
      <c r="HD583" s="3">
        <f t="shared" si="64"/>
        <v>2989.44</v>
      </c>
      <c r="HK583" s="197"/>
    </row>
    <row r="584" spans="1:219" x14ac:dyDescent="0.25">
      <c r="A584" s="60">
        <v>41269</v>
      </c>
      <c r="B584" s="135">
        <v>3482</v>
      </c>
      <c r="C584" s="40">
        <f t="shared" si="66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7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B584" s="12">
        <f t="shared" si="65"/>
        <v>4204.4699999999993</v>
      </c>
      <c r="HC584" s="2">
        <f t="shared" si="63"/>
        <v>3131.64</v>
      </c>
      <c r="HD584" s="3">
        <f t="shared" si="64"/>
        <v>2989.44</v>
      </c>
      <c r="HK584" s="197"/>
    </row>
    <row r="585" spans="1:219" x14ac:dyDescent="0.25">
      <c r="A585" s="60">
        <v>41270</v>
      </c>
      <c r="B585" s="135">
        <v>3432</v>
      </c>
      <c r="C585" s="40">
        <f t="shared" si="66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7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B585" s="12">
        <f t="shared" si="65"/>
        <v>4179.99</v>
      </c>
      <c r="HC585" s="2">
        <f t="shared" si="63"/>
        <v>3080.64</v>
      </c>
      <c r="HD585" s="3">
        <f t="shared" si="64"/>
        <v>2943.44</v>
      </c>
      <c r="HK585" s="197"/>
    </row>
    <row r="586" spans="1:219" x14ac:dyDescent="0.25">
      <c r="A586" s="60">
        <v>41271</v>
      </c>
      <c r="B586" s="135">
        <v>3433</v>
      </c>
      <c r="C586" s="40">
        <f t="shared" si="66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7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B586" s="12">
        <f t="shared" si="65"/>
        <v>4179.99</v>
      </c>
      <c r="HC586" s="2">
        <f t="shared" si="63"/>
        <v>3081.66</v>
      </c>
      <c r="HD586" s="3">
        <f t="shared" si="64"/>
        <v>2944.36</v>
      </c>
      <c r="HK586" s="197"/>
    </row>
    <row r="587" spans="1:219" x14ac:dyDescent="0.25">
      <c r="A587" s="60">
        <v>41274</v>
      </c>
      <c r="B587" s="135">
        <v>3415</v>
      </c>
      <c r="C587" s="40">
        <f t="shared" si="66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7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B587" s="12">
        <f t="shared" si="65"/>
        <v>4179.99</v>
      </c>
      <c r="HC587" s="2">
        <f t="shared" si="63"/>
        <v>3063.3</v>
      </c>
      <c r="HD587" s="3">
        <f t="shared" si="64"/>
        <v>2927.8</v>
      </c>
      <c r="HK587" s="197"/>
    </row>
    <row r="588" spans="1:219" x14ac:dyDescent="0.25">
      <c r="A588" s="64">
        <v>41276</v>
      </c>
      <c r="B588" s="135">
        <v>3432</v>
      </c>
      <c r="C588" s="40">
        <f t="shared" si="66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7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B588" s="12">
        <f t="shared" si="65"/>
        <v>4188.1499999999996</v>
      </c>
      <c r="HC588" s="2">
        <f t="shared" ref="HC588:HC651" si="68">B588*1.02-420</f>
        <v>3080.64</v>
      </c>
      <c r="HD588" s="3">
        <f t="shared" ref="HD588:HD651" si="69">B588*0.92-214</f>
        <v>2943.44</v>
      </c>
      <c r="HK588" s="197"/>
    </row>
    <row r="589" spans="1:219" x14ac:dyDescent="0.25">
      <c r="A589" s="64">
        <v>41277</v>
      </c>
      <c r="B589" s="135">
        <v>3397</v>
      </c>
      <c r="C589" s="40">
        <f t="shared" si="66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7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B589" s="12">
        <f t="shared" ref="HB589:HB652" si="70">J589+230</f>
        <v>4171.82</v>
      </c>
      <c r="HC589" s="2">
        <f t="shared" si="68"/>
        <v>3044.94</v>
      </c>
      <c r="HD589" s="3">
        <f t="shared" si="69"/>
        <v>2911.2400000000002</v>
      </c>
      <c r="HK589" s="197"/>
    </row>
    <row r="590" spans="1:219" x14ac:dyDescent="0.25">
      <c r="A590" s="64">
        <v>41278</v>
      </c>
      <c r="B590" s="135">
        <v>3418</v>
      </c>
      <c r="C590" s="40">
        <f t="shared" si="66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7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B590" s="12">
        <f t="shared" si="70"/>
        <v>4216.7199999999993</v>
      </c>
      <c r="HC590" s="2">
        <f t="shared" si="68"/>
        <v>3066.36</v>
      </c>
      <c r="HD590" s="3">
        <f t="shared" si="69"/>
        <v>2930.56</v>
      </c>
      <c r="HK590" s="197"/>
    </row>
    <row r="591" spans="1:219" x14ac:dyDescent="0.25">
      <c r="A591" s="64">
        <v>41281</v>
      </c>
      <c r="B591" s="135">
        <v>3400</v>
      </c>
      <c r="C591" s="40">
        <f t="shared" si="66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7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B591" s="12">
        <f t="shared" si="70"/>
        <v>4204.4699999999993</v>
      </c>
      <c r="HC591" s="2">
        <f t="shared" si="68"/>
        <v>3048</v>
      </c>
      <c r="HD591" s="3">
        <f t="shared" si="69"/>
        <v>2914</v>
      </c>
      <c r="HK591" s="197"/>
    </row>
    <row r="592" spans="1:219" x14ac:dyDescent="0.25">
      <c r="A592" s="64">
        <v>41282</v>
      </c>
      <c r="B592" s="135">
        <v>3405</v>
      </c>
      <c r="C592" s="40">
        <f t="shared" si="66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7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B592" s="12">
        <f t="shared" si="70"/>
        <v>4161.2299999999996</v>
      </c>
      <c r="HC592" s="2">
        <f t="shared" si="68"/>
        <v>3053.1</v>
      </c>
      <c r="HD592" s="3">
        <f t="shared" si="69"/>
        <v>2918.6</v>
      </c>
      <c r="HK592" s="197"/>
    </row>
    <row r="593" spans="1:219" x14ac:dyDescent="0.25">
      <c r="A593" s="64">
        <v>41283</v>
      </c>
      <c r="B593" s="135">
        <v>3390</v>
      </c>
      <c r="C593" s="40">
        <f t="shared" si="66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7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B593" s="12">
        <f t="shared" si="70"/>
        <v>4121.96</v>
      </c>
      <c r="HC593" s="2">
        <f t="shared" si="68"/>
        <v>3037.8</v>
      </c>
      <c r="HD593" s="3">
        <f t="shared" si="69"/>
        <v>2904.8</v>
      </c>
      <c r="HK593" s="197"/>
    </row>
    <row r="594" spans="1:219" x14ac:dyDescent="0.25">
      <c r="A594" s="64">
        <v>41284</v>
      </c>
      <c r="B594" s="135">
        <v>3404</v>
      </c>
      <c r="C594" s="40">
        <f t="shared" si="66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7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B594" s="12">
        <f t="shared" si="70"/>
        <v>4107.83</v>
      </c>
      <c r="HC594" s="2">
        <f t="shared" si="68"/>
        <v>3052.08</v>
      </c>
      <c r="HD594" s="3">
        <f t="shared" si="69"/>
        <v>2917.6800000000003</v>
      </c>
      <c r="HK594" s="197"/>
    </row>
    <row r="595" spans="1:219" x14ac:dyDescent="0.25">
      <c r="A595" s="64">
        <v>41285</v>
      </c>
      <c r="B595" s="135">
        <v>3410</v>
      </c>
      <c r="C595" s="40">
        <f t="shared" si="66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7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B595" s="12">
        <f t="shared" si="70"/>
        <v>4110.1000000000004</v>
      </c>
      <c r="HC595" s="2">
        <f t="shared" si="68"/>
        <v>3058.2000000000003</v>
      </c>
      <c r="HD595" s="3">
        <f t="shared" si="69"/>
        <v>2923.2000000000003</v>
      </c>
      <c r="HK595" s="197"/>
    </row>
    <row r="596" spans="1:219" x14ac:dyDescent="0.25">
      <c r="A596" s="64">
        <v>41288</v>
      </c>
      <c r="B596" s="135">
        <v>3482</v>
      </c>
      <c r="C596" s="40">
        <f t="shared" si="66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7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B596" s="12">
        <f t="shared" si="70"/>
        <v>4141.54</v>
      </c>
      <c r="HC596" s="2">
        <f t="shared" si="68"/>
        <v>3131.64</v>
      </c>
      <c r="HD596" s="3">
        <f t="shared" si="69"/>
        <v>2989.44</v>
      </c>
      <c r="HK596" s="197"/>
    </row>
    <row r="597" spans="1:219" x14ac:dyDescent="0.25">
      <c r="A597" s="64">
        <v>41289</v>
      </c>
      <c r="B597" s="135">
        <v>3502</v>
      </c>
      <c r="C597" s="40">
        <f t="shared" si="66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7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B597" s="12">
        <f t="shared" si="70"/>
        <v>4129.75</v>
      </c>
      <c r="HC597" s="2">
        <f t="shared" si="68"/>
        <v>3152.04</v>
      </c>
      <c r="HD597" s="3">
        <f t="shared" si="69"/>
        <v>3007.84</v>
      </c>
      <c r="HK597" s="197"/>
    </row>
    <row r="598" spans="1:219" x14ac:dyDescent="0.25">
      <c r="A598" s="64">
        <v>41290</v>
      </c>
      <c r="B598" s="135">
        <v>3590</v>
      </c>
      <c r="C598" s="40">
        <f t="shared" si="66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7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B598" s="12">
        <f t="shared" si="70"/>
        <v>4169.05</v>
      </c>
      <c r="HC598" s="2">
        <f t="shared" si="68"/>
        <v>3241.8</v>
      </c>
      <c r="HD598" s="3">
        <f t="shared" si="69"/>
        <v>3088.8</v>
      </c>
      <c r="HK598" s="197"/>
    </row>
    <row r="599" spans="1:219" x14ac:dyDescent="0.25">
      <c r="A599" s="64">
        <v>41291</v>
      </c>
      <c r="B599" s="135">
        <v>3547</v>
      </c>
      <c r="C599" s="40">
        <f t="shared" si="66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7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B599" s="12">
        <f t="shared" si="70"/>
        <v>4177.91</v>
      </c>
      <c r="HC599" s="2">
        <f t="shared" si="68"/>
        <v>3197.94</v>
      </c>
      <c r="HD599" s="3">
        <f t="shared" si="69"/>
        <v>3049.2400000000002</v>
      </c>
      <c r="HK599" s="197"/>
    </row>
    <row r="600" spans="1:219" x14ac:dyDescent="0.25">
      <c r="A600" s="64">
        <v>41292</v>
      </c>
      <c r="B600" s="135">
        <v>3575</v>
      </c>
      <c r="C600" s="40">
        <f t="shared" si="66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7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B600" s="12">
        <f t="shared" si="70"/>
        <v>4137.34</v>
      </c>
      <c r="HC600" s="2">
        <f t="shared" si="68"/>
        <v>3226.5</v>
      </c>
      <c r="HD600" s="3">
        <f t="shared" si="69"/>
        <v>3075</v>
      </c>
      <c r="HK600" s="197"/>
    </row>
    <row r="601" spans="1:219" x14ac:dyDescent="0.25">
      <c r="A601" s="64">
        <v>41295</v>
      </c>
      <c r="B601" s="135">
        <v>3582</v>
      </c>
      <c r="C601" s="40">
        <f t="shared" si="66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7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B601" s="12">
        <f t="shared" si="70"/>
        <v>4164.57</v>
      </c>
      <c r="HC601" s="2">
        <f t="shared" si="68"/>
        <v>3233.64</v>
      </c>
      <c r="HD601" s="3">
        <f t="shared" si="69"/>
        <v>3081.44</v>
      </c>
      <c r="HK601" s="197"/>
    </row>
    <row r="602" spans="1:219" x14ac:dyDescent="0.25">
      <c r="A602" s="64">
        <v>41296</v>
      </c>
      <c r="B602" s="135">
        <v>3596</v>
      </c>
      <c r="C602" s="40">
        <f t="shared" si="66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7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B602" s="12">
        <f t="shared" si="70"/>
        <v>4156.79</v>
      </c>
      <c r="HC602" s="2">
        <f t="shared" si="68"/>
        <v>3247.92</v>
      </c>
      <c r="HD602" s="3">
        <f t="shared" si="69"/>
        <v>3094.32</v>
      </c>
      <c r="HK602" s="197"/>
    </row>
    <row r="603" spans="1:219" x14ac:dyDescent="0.25">
      <c r="A603" s="64">
        <v>41297</v>
      </c>
      <c r="B603" s="135">
        <v>3592</v>
      </c>
      <c r="C603" s="40">
        <f t="shared" si="66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7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B603" s="12">
        <f t="shared" si="70"/>
        <v>4149.01</v>
      </c>
      <c r="HC603" s="2">
        <f t="shared" si="68"/>
        <v>3243.84</v>
      </c>
      <c r="HD603" s="3">
        <f t="shared" si="69"/>
        <v>3090.6400000000003</v>
      </c>
      <c r="HK603" s="197"/>
    </row>
    <row r="604" spans="1:219" x14ac:dyDescent="0.25">
      <c r="A604" s="64">
        <v>41298</v>
      </c>
      <c r="B604" s="135">
        <v>3630</v>
      </c>
      <c r="C604" s="40">
        <f t="shared" si="66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7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B604" s="12">
        <f t="shared" si="70"/>
        <v>4234.57</v>
      </c>
      <c r="HC604" s="2">
        <f t="shared" si="68"/>
        <v>3282.6</v>
      </c>
      <c r="HD604" s="3">
        <f t="shared" si="69"/>
        <v>3125.6000000000004</v>
      </c>
      <c r="HK604" s="197"/>
    </row>
    <row r="605" spans="1:219" x14ac:dyDescent="0.25">
      <c r="A605" s="64">
        <v>41299</v>
      </c>
      <c r="B605" s="135">
        <v>3601</v>
      </c>
      <c r="C605" s="40">
        <f t="shared" si="66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7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B605" s="12">
        <f t="shared" si="70"/>
        <v>4238.46</v>
      </c>
      <c r="HC605" s="2">
        <f t="shared" si="68"/>
        <v>3253.02</v>
      </c>
      <c r="HD605" s="3">
        <f t="shared" si="69"/>
        <v>3098.92</v>
      </c>
      <c r="HK605" s="197"/>
    </row>
    <row r="606" spans="1:219" x14ac:dyDescent="0.25">
      <c r="A606" s="64">
        <v>41302</v>
      </c>
      <c r="B606" s="135">
        <v>3618</v>
      </c>
      <c r="C606" s="40">
        <f t="shared" ref="C606:C669" si="71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7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B606" s="12">
        <f t="shared" si="70"/>
        <v>4187.8999999999996</v>
      </c>
      <c r="HC606" s="2">
        <f t="shared" si="68"/>
        <v>3270.36</v>
      </c>
      <c r="HD606" s="3">
        <f t="shared" si="69"/>
        <v>3114.56</v>
      </c>
      <c r="HK606" s="197"/>
    </row>
    <row r="607" spans="1:219" x14ac:dyDescent="0.25">
      <c r="A607" s="64">
        <v>41303</v>
      </c>
      <c r="B607" s="135">
        <v>3622</v>
      </c>
      <c r="C607" s="40">
        <f t="shared" si="71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7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B607" s="12">
        <f t="shared" si="70"/>
        <v>4246.24</v>
      </c>
      <c r="HC607" s="2">
        <f t="shared" si="68"/>
        <v>3274.44</v>
      </c>
      <c r="HD607" s="3">
        <f t="shared" si="69"/>
        <v>3118.2400000000002</v>
      </c>
      <c r="HK607" s="197"/>
    </row>
    <row r="608" spans="1:219" x14ac:dyDescent="0.25">
      <c r="A608" s="64">
        <v>41304</v>
      </c>
      <c r="B608" s="135">
        <v>3608</v>
      </c>
      <c r="C608" s="40">
        <f t="shared" si="71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7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B608" s="12">
        <f t="shared" si="70"/>
        <v>4237.24</v>
      </c>
      <c r="HC608" s="2">
        <f t="shared" si="68"/>
        <v>3260.16</v>
      </c>
      <c r="HD608" s="3">
        <f t="shared" si="69"/>
        <v>3105.36</v>
      </c>
      <c r="HK608" s="197"/>
    </row>
    <row r="609" spans="1:219" x14ac:dyDescent="0.25">
      <c r="A609" s="64">
        <v>41305</v>
      </c>
      <c r="B609" s="135">
        <v>3625</v>
      </c>
      <c r="C609" s="40">
        <f t="shared" si="71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7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B609" s="12">
        <f t="shared" si="70"/>
        <v>4246.33</v>
      </c>
      <c r="HC609" s="2">
        <f t="shared" si="68"/>
        <v>3277.5</v>
      </c>
      <c r="HD609" s="3">
        <f t="shared" si="69"/>
        <v>3121</v>
      </c>
      <c r="HK609" s="197"/>
    </row>
    <row r="610" spans="1:219" x14ac:dyDescent="0.25">
      <c r="A610" s="64">
        <v>41306</v>
      </c>
      <c r="B610" s="135">
        <v>3625</v>
      </c>
      <c r="C610" s="40">
        <f t="shared" si="71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7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B610" s="12">
        <f t="shared" si="70"/>
        <v>4222.8099999999995</v>
      </c>
      <c r="HC610" s="2">
        <f t="shared" si="68"/>
        <v>3277.5</v>
      </c>
      <c r="HD610" s="3">
        <f t="shared" si="69"/>
        <v>3121</v>
      </c>
      <c r="HK610" s="197"/>
    </row>
    <row r="611" spans="1:219" x14ac:dyDescent="0.25">
      <c r="A611" s="64">
        <v>41309</v>
      </c>
      <c r="B611" s="135">
        <v>3575</v>
      </c>
      <c r="C611" s="40">
        <f t="shared" si="71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7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B611" s="12">
        <f t="shared" si="70"/>
        <v>4179.7</v>
      </c>
      <c r="HC611" s="2">
        <f t="shared" si="68"/>
        <v>3226.5</v>
      </c>
      <c r="HD611" s="3">
        <f t="shared" si="69"/>
        <v>3075</v>
      </c>
      <c r="HK611" s="197"/>
    </row>
    <row r="612" spans="1:219" x14ac:dyDescent="0.25">
      <c r="A612" s="64">
        <v>41310</v>
      </c>
      <c r="B612" s="135">
        <v>3557</v>
      </c>
      <c r="C612" s="40">
        <f t="shared" si="71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7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B612" s="12">
        <f t="shared" si="70"/>
        <v>4203.2199999999993</v>
      </c>
      <c r="HC612" s="2">
        <f t="shared" si="68"/>
        <v>3208.14</v>
      </c>
      <c r="HD612" s="3">
        <f t="shared" si="69"/>
        <v>3058.44</v>
      </c>
      <c r="HK612" s="197"/>
    </row>
    <row r="613" spans="1:219" x14ac:dyDescent="0.25">
      <c r="A613" s="64">
        <v>41311</v>
      </c>
      <c r="B613" s="135">
        <v>3516</v>
      </c>
      <c r="C613" s="40">
        <f t="shared" si="71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7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B613" s="12">
        <f t="shared" si="70"/>
        <v>4167.9400000000005</v>
      </c>
      <c r="HC613" s="2">
        <f t="shared" si="68"/>
        <v>3166.32</v>
      </c>
      <c r="HD613" s="3">
        <f t="shared" si="69"/>
        <v>3020.7200000000003</v>
      </c>
      <c r="HK613" s="197"/>
    </row>
    <row r="614" spans="1:219" x14ac:dyDescent="0.25">
      <c r="A614" s="64">
        <v>41312</v>
      </c>
      <c r="B614" s="135">
        <v>3489</v>
      </c>
      <c r="C614" s="40">
        <f t="shared" si="71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7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B614" s="12">
        <f t="shared" si="70"/>
        <v>4199.3</v>
      </c>
      <c r="HC614" s="2">
        <f t="shared" si="68"/>
        <v>3138.78</v>
      </c>
      <c r="HD614" s="3">
        <f t="shared" si="69"/>
        <v>2995.88</v>
      </c>
      <c r="HK614" s="197"/>
    </row>
    <row r="615" spans="1:219" x14ac:dyDescent="0.25">
      <c r="A615" s="64">
        <v>41313</v>
      </c>
      <c r="B615" s="135">
        <v>3501</v>
      </c>
      <c r="C615" s="40">
        <f t="shared" si="71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7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B615" s="12">
        <f t="shared" si="70"/>
        <v>4185.21</v>
      </c>
      <c r="HC615" s="2">
        <f t="shared" si="68"/>
        <v>3151.02</v>
      </c>
      <c r="HD615" s="3">
        <f t="shared" si="69"/>
        <v>3006.92</v>
      </c>
      <c r="HK615" s="197"/>
    </row>
    <row r="616" spans="1:219" x14ac:dyDescent="0.25">
      <c r="A616" s="64">
        <v>41316</v>
      </c>
      <c r="B616" s="135">
        <v>3479</v>
      </c>
      <c r="C616" s="40">
        <f t="shared" si="71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7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B616" s="12">
        <f t="shared" si="70"/>
        <v>4169.6100000000006</v>
      </c>
      <c r="HC616" s="2">
        <f t="shared" si="68"/>
        <v>3128.58</v>
      </c>
      <c r="HD616" s="3">
        <f t="shared" si="69"/>
        <v>2986.6800000000003</v>
      </c>
      <c r="HK616" s="197"/>
    </row>
    <row r="617" spans="1:219" x14ac:dyDescent="0.25">
      <c r="A617" s="64">
        <v>41317</v>
      </c>
      <c r="B617" s="135">
        <v>3449</v>
      </c>
      <c r="C617" s="40">
        <f t="shared" si="71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7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B617" s="12">
        <f t="shared" si="70"/>
        <v>4212.2199999999993</v>
      </c>
      <c r="HC617" s="2">
        <f t="shared" si="68"/>
        <v>3097.98</v>
      </c>
      <c r="HD617" s="3">
        <f t="shared" si="69"/>
        <v>2959.08</v>
      </c>
      <c r="HK617" s="197"/>
    </row>
    <row r="618" spans="1:219" x14ac:dyDescent="0.25">
      <c r="A618" s="64">
        <v>41318</v>
      </c>
      <c r="B618" s="135">
        <v>3407</v>
      </c>
      <c r="C618" s="40">
        <f t="shared" si="71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7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B618" s="12">
        <f t="shared" si="70"/>
        <v>4192.57</v>
      </c>
      <c r="HC618" s="2">
        <f t="shared" si="68"/>
        <v>3055.14</v>
      </c>
      <c r="HD618" s="3">
        <f t="shared" si="69"/>
        <v>2920.44</v>
      </c>
      <c r="HK618" s="197"/>
    </row>
    <row r="619" spans="1:219" x14ac:dyDescent="0.25">
      <c r="A619" s="64">
        <v>41319</v>
      </c>
      <c r="B619" s="135">
        <v>3451</v>
      </c>
      <c r="C619" s="40">
        <f t="shared" si="71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7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B619" s="12">
        <f t="shared" si="70"/>
        <v>4183.6499999999996</v>
      </c>
      <c r="HC619" s="2">
        <f t="shared" si="68"/>
        <v>3100.02</v>
      </c>
      <c r="HD619" s="3">
        <f t="shared" si="69"/>
        <v>2960.92</v>
      </c>
      <c r="HK619" s="197"/>
    </row>
    <row r="620" spans="1:219" x14ac:dyDescent="0.25">
      <c r="A620" s="64">
        <v>41320</v>
      </c>
      <c r="B620" s="135">
        <v>3419</v>
      </c>
      <c r="C620" s="40">
        <f t="shared" si="71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7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B620" s="12">
        <f t="shared" si="70"/>
        <v>4148.37</v>
      </c>
      <c r="HC620" s="2">
        <f t="shared" si="68"/>
        <v>3067.38</v>
      </c>
      <c r="HD620" s="3">
        <f t="shared" si="69"/>
        <v>2931.48</v>
      </c>
      <c r="HK620" s="197"/>
    </row>
    <row r="621" spans="1:219" x14ac:dyDescent="0.25">
      <c r="A621" s="64">
        <v>41323</v>
      </c>
      <c r="B621" s="135">
        <v>3440</v>
      </c>
      <c r="C621" s="40">
        <f t="shared" si="71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7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B621" s="12">
        <f t="shared" si="70"/>
        <v>4183.6499999999996</v>
      </c>
      <c r="HC621" s="2">
        <f t="shared" si="68"/>
        <v>3088.8</v>
      </c>
      <c r="HD621" s="3">
        <f t="shared" si="69"/>
        <v>2950.8</v>
      </c>
      <c r="HK621" s="197"/>
    </row>
    <row r="622" spans="1:219" x14ac:dyDescent="0.25">
      <c r="A622" s="64">
        <v>41324</v>
      </c>
      <c r="B622" s="135">
        <v>3477</v>
      </c>
      <c r="C622" s="40">
        <f t="shared" si="71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7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B622" s="12">
        <f t="shared" si="70"/>
        <v>4195.3999999999996</v>
      </c>
      <c r="HC622" s="2">
        <f t="shared" si="68"/>
        <v>3126.54</v>
      </c>
      <c r="HD622" s="3">
        <f t="shared" si="69"/>
        <v>2984.84</v>
      </c>
      <c r="HK622" s="197"/>
    </row>
    <row r="623" spans="1:219" x14ac:dyDescent="0.25">
      <c r="A623" s="64">
        <v>41325</v>
      </c>
      <c r="B623" s="135">
        <v>3441</v>
      </c>
      <c r="C623" s="40">
        <f t="shared" si="71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7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B623" s="12">
        <f t="shared" si="70"/>
        <v>4179.7299999999996</v>
      </c>
      <c r="HC623" s="2">
        <f t="shared" si="68"/>
        <v>3089.82</v>
      </c>
      <c r="HD623" s="3">
        <f t="shared" si="69"/>
        <v>2951.7200000000003</v>
      </c>
      <c r="HK623" s="197"/>
    </row>
    <row r="624" spans="1:219" x14ac:dyDescent="0.25">
      <c r="A624" s="64">
        <v>41326</v>
      </c>
      <c r="B624" s="135">
        <v>3457</v>
      </c>
      <c r="C624" s="40">
        <f t="shared" si="71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7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B624" s="12">
        <f t="shared" si="70"/>
        <v>4208.29</v>
      </c>
      <c r="HC624" s="2">
        <f t="shared" si="68"/>
        <v>3106.14</v>
      </c>
      <c r="HD624" s="3">
        <f t="shared" si="69"/>
        <v>2966.44</v>
      </c>
      <c r="HK624" s="197"/>
    </row>
    <row r="625" spans="1:219" x14ac:dyDescent="0.25">
      <c r="A625" s="64">
        <v>41327</v>
      </c>
      <c r="B625" s="135">
        <v>3409</v>
      </c>
      <c r="C625" s="40">
        <f t="shared" si="71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7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B625" s="12">
        <f t="shared" si="70"/>
        <v>4200.43</v>
      </c>
      <c r="HC625" s="2">
        <f t="shared" si="68"/>
        <v>3057.18</v>
      </c>
      <c r="HD625" s="3">
        <f t="shared" si="69"/>
        <v>2922.28</v>
      </c>
      <c r="HK625" s="197"/>
    </row>
    <row r="626" spans="1:219" x14ac:dyDescent="0.25">
      <c r="A626" s="64">
        <v>41330</v>
      </c>
      <c r="B626" s="135">
        <v>3375</v>
      </c>
      <c r="C626" s="40">
        <f t="shared" si="71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7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B626" s="12">
        <f t="shared" si="70"/>
        <v>4188.6399999999994</v>
      </c>
      <c r="HC626" s="2">
        <f t="shared" si="68"/>
        <v>3022.5</v>
      </c>
      <c r="HD626" s="3">
        <f t="shared" si="69"/>
        <v>2891</v>
      </c>
      <c r="HK626" s="197"/>
    </row>
    <row r="627" spans="1:219" x14ac:dyDescent="0.25">
      <c r="A627" s="64">
        <v>41331</v>
      </c>
      <c r="B627" s="135">
        <v>3318</v>
      </c>
      <c r="C627" s="40">
        <f t="shared" si="71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7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B627" s="12">
        <f t="shared" si="70"/>
        <v>4176.8500000000004</v>
      </c>
      <c r="HC627" s="2">
        <f t="shared" si="68"/>
        <v>2964.36</v>
      </c>
      <c r="HD627" s="3">
        <f t="shared" si="69"/>
        <v>2838.56</v>
      </c>
      <c r="HK627" s="197"/>
    </row>
    <row r="628" spans="1:219" x14ac:dyDescent="0.25">
      <c r="A628" s="64">
        <v>41332</v>
      </c>
      <c r="B628" s="135">
        <v>3350</v>
      </c>
      <c r="C628" s="40">
        <f t="shared" si="71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7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B628" s="12">
        <f t="shared" si="70"/>
        <v>4184.71</v>
      </c>
      <c r="HC628" s="2">
        <f t="shared" si="68"/>
        <v>2997</v>
      </c>
      <c r="HD628" s="3">
        <f t="shared" si="69"/>
        <v>2868</v>
      </c>
      <c r="HK628" s="197"/>
    </row>
    <row r="629" spans="1:219" x14ac:dyDescent="0.25">
      <c r="A629" s="64">
        <v>41333</v>
      </c>
      <c r="B629" s="135">
        <v>3359</v>
      </c>
      <c r="C629" s="40">
        <f t="shared" si="71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7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B629" s="12">
        <f t="shared" si="70"/>
        <v>4235.8</v>
      </c>
      <c r="HC629" s="2">
        <f t="shared" si="68"/>
        <v>3006.18</v>
      </c>
      <c r="HD629" s="3">
        <f t="shared" si="69"/>
        <v>2876.28</v>
      </c>
      <c r="HK629" s="197"/>
    </row>
    <row r="630" spans="1:219" x14ac:dyDescent="0.25">
      <c r="A630" s="64">
        <v>41334</v>
      </c>
      <c r="B630" s="135">
        <v>3429</v>
      </c>
      <c r="C630" s="40">
        <f t="shared" si="71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7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B630" s="12">
        <f t="shared" si="70"/>
        <v>4259.37</v>
      </c>
      <c r="HC630" s="2">
        <f t="shared" si="68"/>
        <v>3077.58</v>
      </c>
      <c r="HD630" s="3">
        <f t="shared" si="69"/>
        <v>2940.6800000000003</v>
      </c>
      <c r="HK630" s="197"/>
    </row>
    <row r="631" spans="1:219" x14ac:dyDescent="0.25">
      <c r="A631" s="64">
        <v>41337</v>
      </c>
      <c r="B631" s="135">
        <v>3430</v>
      </c>
      <c r="C631" s="40">
        <f t="shared" si="71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7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B631" s="12">
        <f t="shared" si="70"/>
        <v>4282.95</v>
      </c>
      <c r="HC631" s="2">
        <f t="shared" si="68"/>
        <v>3078.6</v>
      </c>
      <c r="HD631" s="3">
        <f t="shared" si="69"/>
        <v>2941.6000000000004</v>
      </c>
      <c r="HK631" s="197"/>
    </row>
    <row r="632" spans="1:219" x14ac:dyDescent="0.25">
      <c r="A632" s="64">
        <v>41338</v>
      </c>
      <c r="B632" s="135">
        <v>3361</v>
      </c>
      <c r="C632" s="40">
        <f t="shared" si="71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7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B632" s="12">
        <f t="shared" si="70"/>
        <v>4182.5300000000007</v>
      </c>
      <c r="HC632" s="2">
        <f t="shared" si="68"/>
        <v>3008.2200000000003</v>
      </c>
      <c r="HD632" s="3">
        <f t="shared" si="69"/>
        <v>2878.1200000000003</v>
      </c>
      <c r="HK632" s="197"/>
    </row>
    <row r="633" spans="1:219" x14ac:dyDescent="0.25">
      <c r="A633" s="64">
        <v>41339</v>
      </c>
      <c r="B633" s="135">
        <v>3345</v>
      </c>
      <c r="C633" s="40">
        <f t="shared" si="71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7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B633" s="12">
        <f t="shared" si="70"/>
        <v>4190.2299999999996</v>
      </c>
      <c r="HC633" s="2">
        <f t="shared" si="68"/>
        <v>2991.9</v>
      </c>
      <c r="HD633" s="3">
        <f t="shared" si="69"/>
        <v>2863.4</v>
      </c>
      <c r="HK633" s="197"/>
    </row>
    <row r="634" spans="1:219" x14ac:dyDescent="0.25">
      <c r="A634" s="64">
        <v>41340</v>
      </c>
      <c r="B634" s="135">
        <v>3312</v>
      </c>
      <c r="C634" s="40">
        <f t="shared" si="71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7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B634" s="12">
        <f t="shared" si="70"/>
        <v>4221.0200000000004</v>
      </c>
      <c r="HC634" s="2">
        <f t="shared" si="68"/>
        <v>2958.2400000000002</v>
      </c>
      <c r="HD634" s="3">
        <f t="shared" si="69"/>
        <v>2833.04</v>
      </c>
      <c r="HK634" s="197"/>
    </row>
    <row r="635" spans="1:219" x14ac:dyDescent="0.25">
      <c r="A635" s="64">
        <v>41341</v>
      </c>
      <c r="B635" s="135">
        <v>3330</v>
      </c>
      <c r="C635" s="40">
        <f t="shared" si="71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7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B635" s="12">
        <f t="shared" si="70"/>
        <v>4182.54</v>
      </c>
      <c r="HC635" s="2">
        <f t="shared" si="68"/>
        <v>2976.6</v>
      </c>
      <c r="HD635" s="3">
        <f t="shared" si="69"/>
        <v>2849.6</v>
      </c>
      <c r="HK635" s="197"/>
    </row>
    <row r="636" spans="1:219" x14ac:dyDescent="0.25">
      <c r="A636" s="64">
        <v>41344</v>
      </c>
      <c r="B636" s="135">
        <v>3355</v>
      </c>
      <c r="C636" s="40">
        <f t="shared" si="71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7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B636" s="12">
        <f t="shared" si="70"/>
        <v>4163.55</v>
      </c>
      <c r="HC636" s="2">
        <f t="shared" si="68"/>
        <v>3002.1</v>
      </c>
      <c r="HD636" s="3">
        <f t="shared" si="69"/>
        <v>2872.6</v>
      </c>
      <c r="HK636" s="197"/>
    </row>
    <row r="637" spans="1:219" x14ac:dyDescent="0.25">
      <c r="A637" s="64">
        <v>41345</v>
      </c>
      <c r="B637" s="135">
        <v>3356</v>
      </c>
      <c r="C637" s="40">
        <f t="shared" si="71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7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B637" s="12">
        <f t="shared" si="70"/>
        <v>4217.17</v>
      </c>
      <c r="HC637" s="2">
        <f t="shared" si="68"/>
        <v>3003.12</v>
      </c>
      <c r="HD637" s="3">
        <f t="shared" si="69"/>
        <v>2873.52</v>
      </c>
      <c r="HK637" s="197"/>
    </row>
    <row r="638" spans="1:219" x14ac:dyDescent="0.25">
      <c r="A638" s="64">
        <v>41346</v>
      </c>
      <c r="B638" s="135">
        <v>3362</v>
      </c>
      <c r="C638" s="40">
        <f t="shared" si="71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7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B638" s="12">
        <f t="shared" si="70"/>
        <v>4236.42</v>
      </c>
      <c r="HC638" s="2">
        <f t="shared" si="68"/>
        <v>3009.2400000000002</v>
      </c>
      <c r="HD638" s="3">
        <f t="shared" si="69"/>
        <v>2879.04</v>
      </c>
      <c r="HK638" s="197"/>
    </row>
    <row r="639" spans="1:219" x14ac:dyDescent="0.25">
      <c r="A639" s="64">
        <v>41347</v>
      </c>
      <c r="B639" s="135">
        <v>3391</v>
      </c>
      <c r="C639" s="40">
        <f t="shared" si="71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7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B639" s="12">
        <f t="shared" si="70"/>
        <v>4271.05</v>
      </c>
      <c r="HC639" s="2">
        <f t="shared" si="68"/>
        <v>3038.82</v>
      </c>
      <c r="HD639" s="3">
        <f t="shared" si="69"/>
        <v>2905.7200000000003</v>
      </c>
      <c r="HK639" s="197"/>
    </row>
    <row r="640" spans="1:219" x14ac:dyDescent="0.25">
      <c r="A640" s="64">
        <v>41348</v>
      </c>
      <c r="B640" s="135">
        <v>3393</v>
      </c>
      <c r="C640" s="40">
        <f t="shared" si="71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7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B640" s="12">
        <f t="shared" si="70"/>
        <v>4236.42</v>
      </c>
      <c r="HC640" s="2">
        <f t="shared" si="68"/>
        <v>3040.86</v>
      </c>
      <c r="HD640" s="3">
        <f t="shared" si="69"/>
        <v>2907.56</v>
      </c>
      <c r="HK640" s="197"/>
    </row>
    <row r="641" spans="1:219" x14ac:dyDescent="0.25">
      <c r="A641" s="64">
        <v>41351</v>
      </c>
      <c r="B641" s="135">
        <v>3390</v>
      </c>
      <c r="C641" s="40">
        <f t="shared" si="71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7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B641" s="12">
        <f t="shared" si="70"/>
        <v>4231.5599999999995</v>
      </c>
      <c r="HC641" s="2">
        <f t="shared" si="68"/>
        <v>3037.8</v>
      </c>
      <c r="HD641" s="3">
        <f t="shared" si="69"/>
        <v>2904.8</v>
      </c>
      <c r="HK641" s="197"/>
    </row>
    <row r="642" spans="1:219" x14ac:dyDescent="0.25">
      <c r="A642" s="64">
        <v>41352</v>
      </c>
      <c r="B642" s="135">
        <v>3387</v>
      </c>
      <c r="C642" s="40">
        <f t="shared" si="71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7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B642" s="12">
        <f t="shared" si="70"/>
        <v>4193.9400000000005</v>
      </c>
      <c r="HC642" s="2">
        <f t="shared" si="68"/>
        <v>3034.7400000000002</v>
      </c>
      <c r="HD642" s="3">
        <f t="shared" si="69"/>
        <v>2902.04</v>
      </c>
      <c r="HK642" s="197"/>
    </row>
    <row r="643" spans="1:219" x14ac:dyDescent="0.25">
      <c r="A643" s="64">
        <v>41353</v>
      </c>
      <c r="B643" s="135">
        <v>3425</v>
      </c>
      <c r="C643" s="40">
        <f t="shared" si="71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7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B643" s="12">
        <f t="shared" si="70"/>
        <v>4247.1100000000006</v>
      </c>
      <c r="HC643" s="2">
        <f t="shared" si="68"/>
        <v>3073.5</v>
      </c>
      <c r="HD643" s="3">
        <f t="shared" si="69"/>
        <v>2937</v>
      </c>
      <c r="HK643" s="197"/>
    </row>
    <row r="644" spans="1:219" x14ac:dyDescent="0.25">
      <c r="A644" s="64">
        <v>41354</v>
      </c>
      <c r="B644" s="135">
        <v>3425</v>
      </c>
      <c r="C644" s="40">
        <f t="shared" si="71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7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B644" s="12">
        <f t="shared" si="70"/>
        <v>4231.92</v>
      </c>
      <c r="HC644" s="2">
        <f t="shared" si="68"/>
        <v>3073.5</v>
      </c>
      <c r="HD644" s="3">
        <f t="shared" si="69"/>
        <v>2937</v>
      </c>
      <c r="HK644" s="197"/>
    </row>
    <row r="645" spans="1:219" x14ac:dyDescent="0.25">
      <c r="A645" s="64">
        <v>41355</v>
      </c>
      <c r="B645" s="135">
        <v>3480</v>
      </c>
      <c r="C645" s="40">
        <f t="shared" si="71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7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B645" s="12">
        <f t="shared" si="70"/>
        <v>4181.34</v>
      </c>
      <c r="HC645" s="2">
        <f t="shared" si="68"/>
        <v>3129.6</v>
      </c>
      <c r="HD645" s="3">
        <f t="shared" si="69"/>
        <v>2987.6000000000004</v>
      </c>
      <c r="HK645" s="197"/>
    </row>
    <row r="646" spans="1:219" x14ac:dyDescent="0.25">
      <c r="A646" s="64">
        <v>41358</v>
      </c>
      <c r="B646" s="135">
        <v>3457</v>
      </c>
      <c r="C646" s="40">
        <f t="shared" si="71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7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B646" s="12">
        <f t="shared" si="70"/>
        <v>4196.33</v>
      </c>
      <c r="HC646" s="2">
        <f t="shared" si="68"/>
        <v>3106.14</v>
      </c>
      <c r="HD646" s="3">
        <f t="shared" si="69"/>
        <v>2966.44</v>
      </c>
      <c r="HK646" s="197"/>
    </row>
    <row r="647" spans="1:219" x14ac:dyDescent="0.25">
      <c r="A647" s="64">
        <v>41359</v>
      </c>
      <c r="B647" s="135">
        <v>3454</v>
      </c>
      <c r="C647" s="40">
        <f t="shared" si="71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7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B647" s="12">
        <f t="shared" si="70"/>
        <v>4192.58</v>
      </c>
      <c r="HC647" s="2">
        <f t="shared" si="68"/>
        <v>3103.08</v>
      </c>
      <c r="HD647" s="3">
        <f t="shared" si="69"/>
        <v>2963.6800000000003</v>
      </c>
      <c r="HK647" s="197"/>
    </row>
    <row r="648" spans="1:219" x14ac:dyDescent="0.25">
      <c r="A648" s="64">
        <v>41360</v>
      </c>
      <c r="B648" s="135">
        <v>3473</v>
      </c>
      <c r="C648" s="40">
        <f t="shared" si="71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2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B648" s="12">
        <f t="shared" si="70"/>
        <v>4177.59</v>
      </c>
      <c r="HC648" s="2">
        <f t="shared" si="68"/>
        <v>3122.46</v>
      </c>
      <c r="HD648" s="3">
        <f t="shared" si="69"/>
        <v>2981.1600000000003</v>
      </c>
      <c r="HK648" s="197"/>
    </row>
    <row r="649" spans="1:219" x14ac:dyDescent="0.25">
      <c r="A649" s="64">
        <v>41361</v>
      </c>
      <c r="B649" s="135">
        <v>3480</v>
      </c>
      <c r="C649" s="40">
        <f t="shared" si="71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2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B649" s="12">
        <f t="shared" si="70"/>
        <v>4181.34</v>
      </c>
      <c r="HC649" s="2">
        <f t="shared" si="68"/>
        <v>3129.6</v>
      </c>
      <c r="HD649" s="3">
        <f t="shared" si="69"/>
        <v>2987.6000000000004</v>
      </c>
      <c r="HK649" s="197"/>
    </row>
    <row r="650" spans="1:219" x14ac:dyDescent="0.25">
      <c r="A650" s="64">
        <v>41362</v>
      </c>
      <c r="B650" s="135">
        <v>3480</v>
      </c>
      <c r="C650" s="40">
        <f t="shared" si="71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2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B650" s="12">
        <f t="shared" si="70"/>
        <v>4181.34</v>
      </c>
      <c r="HC650" s="2">
        <f t="shared" si="68"/>
        <v>3129.6</v>
      </c>
      <c r="HD650" s="3">
        <f t="shared" si="69"/>
        <v>2987.6000000000004</v>
      </c>
      <c r="HK650" s="197"/>
    </row>
    <row r="651" spans="1:219" x14ac:dyDescent="0.25">
      <c r="A651" s="64">
        <v>41365</v>
      </c>
      <c r="B651" s="135">
        <v>3480</v>
      </c>
      <c r="C651" s="40">
        <f t="shared" si="71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2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B651" s="12">
        <f t="shared" si="70"/>
        <v>4181.34</v>
      </c>
      <c r="HC651" s="2">
        <f t="shared" si="68"/>
        <v>3129.6</v>
      </c>
      <c r="HD651" s="3">
        <f t="shared" si="69"/>
        <v>2987.6000000000004</v>
      </c>
      <c r="HK651" s="197"/>
    </row>
    <row r="652" spans="1:219" x14ac:dyDescent="0.25">
      <c r="A652" s="64">
        <v>41366</v>
      </c>
      <c r="B652" s="135">
        <v>3350</v>
      </c>
      <c r="C652" s="40">
        <f t="shared" si="71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2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B652" s="12">
        <f t="shared" si="70"/>
        <v>4155.1000000000004</v>
      </c>
      <c r="HC652" s="2">
        <f t="shared" ref="HC652:HC715" si="73">B652*1.02-420</f>
        <v>2997</v>
      </c>
      <c r="HD652" s="3">
        <f t="shared" ref="HD652:HD715" si="74">B652*0.92-214</f>
        <v>2868</v>
      </c>
      <c r="HK652" s="197"/>
    </row>
    <row r="653" spans="1:219" x14ac:dyDescent="0.25">
      <c r="A653" s="64">
        <v>41367</v>
      </c>
      <c r="B653" s="135">
        <v>3323</v>
      </c>
      <c r="C653" s="40">
        <f t="shared" si="71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2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B653" s="12">
        <f t="shared" ref="HB653:HB716" si="75">J653+230</f>
        <v>4173.84</v>
      </c>
      <c r="HC653" s="2">
        <f t="shared" si="73"/>
        <v>2969.46</v>
      </c>
      <c r="HD653" s="3">
        <f t="shared" si="74"/>
        <v>2843.1600000000003</v>
      </c>
      <c r="HK653" s="197"/>
    </row>
    <row r="654" spans="1:219" x14ac:dyDescent="0.25">
      <c r="A654" s="64">
        <v>41368</v>
      </c>
      <c r="B654" s="135">
        <v>3354</v>
      </c>
      <c r="C654" s="40">
        <f t="shared" si="71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2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B654" s="12">
        <f t="shared" si="75"/>
        <v>4073.19</v>
      </c>
      <c r="HC654" s="2">
        <f t="shared" si="73"/>
        <v>3001.08</v>
      </c>
      <c r="HD654" s="3">
        <f t="shared" si="74"/>
        <v>2871.6800000000003</v>
      </c>
      <c r="HK654" s="197"/>
    </row>
    <row r="655" spans="1:219" x14ac:dyDescent="0.25">
      <c r="A655" s="64">
        <v>41369</v>
      </c>
      <c r="B655" s="135">
        <v>3345</v>
      </c>
      <c r="C655" s="40">
        <f t="shared" si="71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2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B655" s="12">
        <f t="shared" si="75"/>
        <v>4054.95</v>
      </c>
      <c r="HC655" s="2">
        <f t="shared" si="73"/>
        <v>2991.9</v>
      </c>
      <c r="HD655" s="3">
        <f t="shared" si="74"/>
        <v>2863.4</v>
      </c>
      <c r="HK655" s="197"/>
    </row>
    <row r="656" spans="1:219" x14ac:dyDescent="0.25">
      <c r="A656" s="64">
        <v>41372</v>
      </c>
      <c r="B656" s="135">
        <v>3354</v>
      </c>
      <c r="C656" s="40">
        <f t="shared" si="71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2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B656" s="12">
        <f t="shared" si="75"/>
        <v>4029.43</v>
      </c>
      <c r="HC656" s="2">
        <f t="shared" si="73"/>
        <v>3001.08</v>
      </c>
      <c r="HD656" s="3">
        <f t="shared" si="74"/>
        <v>2871.6800000000003</v>
      </c>
      <c r="HK656" s="197"/>
    </row>
    <row r="657" spans="1:219" x14ac:dyDescent="0.25">
      <c r="A657" s="64">
        <v>41373</v>
      </c>
      <c r="B657" s="135">
        <v>3352</v>
      </c>
      <c r="C657" s="40">
        <f t="shared" si="71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2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B657" s="12">
        <f t="shared" si="75"/>
        <v>3978.37</v>
      </c>
      <c r="HC657" s="2">
        <f t="shared" si="73"/>
        <v>2999.04</v>
      </c>
      <c r="HD657" s="3">
        <f t="shared" si="74"/>
        <v>2869.84</v>
      </c>
      <c r="HK657" s="197"/>
    </row>
    <row r="658" spans="1:219" x14ac:dyDescent="0.25">
      <c r="A658" s="64">
        <v>41374</v>
      </c>
      <c r="B658" s="135">
        <v>3339</v>
      </c>
      <c r="C658" s="40">
        <f t="shared" si="71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2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B658" s="12">
        <f t="shared" si="75"/>
        <v>3918.72</v>
      </c>
      <c r="HC658" s="2">
        <f t="shared" si="73"/>
        <v>2985.78</v>
      </c>
      <c r="HD658" s="3">
        <f t="shared" si="74"/>
        <v>2857.88</v>
      </c>
      <c r="HK658" s="197"/>
    </row>
    <row r="659" spans="1:219" x14ac:dyDescent="0.25">
      <c r="A659" s="64">
        <v>41375</v>
      </c>
      <c r="B659" s="135">
        <v>3318</v>
      </c>
      <c r="C659" s="40">
        <f t="shared" si="71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2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B659" s="12">
        <f t="shared" si="75"/>
        <v>3911.53</v>
      </c>
      <c r="HC659" s="2">
        <f t="shared" si="73"/>
        <v>2964.36</v>
      </c>
      <c r="HD659" s="3">
        <f t="shared" si="74"/>
        <v>2838.56</v>
      </c>
      <c r="HK659" s="197"/>
    </row>
    <row r="660" spans="1:219" x14ac:dyDescent="0.25">
      <c r="A660" s="64">
        <v>41376</v>
      </c>
      <c r="B660" s="135">
        <v>3345</v>
      </c>
      <c r="C660" s="40">
        <f t="shared" si="71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2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B660" s="12">
        <f t="shared" si="75"/>
        <v>3951.09</v>
      </c>
      <c r="HC660" s="2">
        <f t="shared" si="73"/>
        <v>2991.9</v>
      </c>
      <c r="HD660" s="3">
        <f t="shared" si="74"/>
        <v>2863.4</v>
      </c>
      <c r="HK660" s="197"/>
    </row>
    <row r="661" spans="1:219" x14ac:dyDescent="0.25">
      <c r="A661" s="64">
        <v>41379</v>
      </c>
      <c r="B661" s="135">
        <v>3373</v>
      </c>
      <c r="C661" s="40">
        <f t="shared" si="71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2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B661" s="12">
        <f t="shared" si="75"/>
        <v>4000.43</v>
      </c>
      <c r="HC661" s="2">
        <f t="shared" si="73"/>
        <v>3020.46</v>
      </c>
      <c r="HD661" s="3">
        <f t="shared" si="74"/>
        <v>2889.1600000000003</v>
      </c>
      <c r="HK661" s="197"/>
    </row>
    <row r="662" spans="1:219" x14ac:dyDescent="0.25">
      <c r="A662" s="64">
        <v>41380</v>
      </c>
      <c r="B662" s="135">
        <v>3370</v>
      </c>
      <c r="C662" s="40">
        <f t="shared" si="71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2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B662" s="12">
        <f t="shared" si="75"/>
        <v>4001.04</v>
      </c>
      <c r="HC662" s="2">
        <f t="shared" si="73"/>
        <v>3017.4</v>
      </c>
      <c r="HD662" s="3">
        <f t="shared" si="74"/>
        <v>2886.4</v>
      </c>
      <c r="HK662" s="197"/>
    </row>
    <row r="663" spans="1:219" x14ac:dyDescent="0.25">
      <c r="A663" s="64">
        <v>41381</v>
      </c>
      <c r="B663" s="135">
        <v>3407</v>
      </c>
      <c r="C663" s="40">
        <f t="shared" si="71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2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B663" s="12">
        <f t="shared" si="75"/>
        <v>4018.1</v>
      </c>
      <c r="HC663" s="2">
        <f t="shared" si="73"/>
        <v>3055.14</v>
      </c>
      <c r="HD663" s="3">
        <f t="shared" si="74"/>
        <v>2920.44</v>
      </c>
      <c r="HK663" s="197"/>
    </row>
    <row r="664" spans="1:219" x14ac:dyDescent="0.25">
      <c r="A664" s="64">
        <v>41382</v>
      </c>
      <c r="B664" s="135">
        <v>3434</v>
      </c>
      <c r="C664" s="40">
        <f t="shared" si="71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2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B664" s="12">
        <f t="shared" si="75"/>
        <v>3907.21</v>
      </c>
      <c r="HC664" s="2">
        <f t="shared" si="73"/>
        <v>3082.68</v>
      </c>
      <c r="HD664" s="3">
        <f t="shared" si="74"/>
        <v>2945.28</v>
      </c>
      <c r="HK664" s="197"/>
    </row>
    <row r="665" spans="1:219" x14ac:dyDescent="0.25">
      <c r="A665" s="64">
        <v>41383</v>
      </c>
      <c r="B665" s="135">
        <v>3400</v>
      </c>
      <c r="C665" s="40">
        <f t="shared" si="71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2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B665" s="12">
        <f t="shared" si="75"/>
        <v>3939.19</v>
      </c>
      <c r="HC665" s="2">
        <f t="shared" si="73"/>
        <v>3048</v>
      </c>
      <c r="HD665" s="3">
        <f t="shared" si="74"/>
        <v>2914</v>
      </c>
      <c r="HK665" s="197"/>
    </row>
    <row r="666" spans="1:219" x14ac:dyDescent="0.25">
      <c r="A666" s="64">
        <v>41386</v>
      </c>
      <c r="B666" s="135">
        <v>3422</v>
      </c>
      <c r="C666" s="40">
        <f t="shared" si="71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2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B666" s="12">
        <f t="shared" si="75"/>
        <v>3929.95</v>
      </c>
      <c r="HC666" s="2">
        <f t="shared" si="73"/>
        <v>3070.44</v>
      </c>
      <c r="HD666" s="3">
        <f t="shared" si="74"/>
        <v>2934.2400000000002</v>
      </c>
      <c r="HK666" s="197"/>
    </row>
    <row r="667" spans="1:219" x14ac:dyDescent="0.25">
      <c r="A667" s="64">
        <v>41387</v>
      </c>
      <c r="B667" s="135">
        <v>3398</v>
      </c>
      <c r="C667" s="40">
        <f t="shared" si="71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2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B667" s="12">
        <f t="shared" si="75"/>
        <v>3936.94</v>
      </c>
      <c r="HC667" s="2">
        <f t="shared" si="73"/>
        <v>3045.96</v>
      </c>
      <c r="HD667" s="3">
        <f t="shared" si="74"/>
        <v>2912.1600000000003</v>
      </c>
      <c r="HK667" s="197"/>
    </row>
    <row r="668" spans="1:219" x14ac:dyDescent="0.25">
      <c r="A668" s="64">
        <v>41388</v>
      </c>
      <c r="B668" s="135">
        <v>3369</v>
      </c>
      <c r="C668" s="40">
        <f t="shared" si="71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2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B668" s="12">
        <f t="shared" si="75"/>
        <v>3929.95</v>
      </c>
      <c r="HC668" s="2">
        <f t="shared" si="73"/>
        <v>3016.38</v>
      </c>
      <c r="HD668" s="3">
        <f t="shared" si="74"/>
        <v>2885.48</v>
      </c>
      <c r="HK668" s="197"/>
    </row>
    <row r="669" spans="1:219" x14ac:dyDescent="0.25">
      <c r="A669" s="64">
        <v>41389</v>
      </c>
      <c r="B669" s="135">
        <v>3358</v>
      </c>
      <c r="C669" s="40">
        <f t="shared" si="71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2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B669" s="12">
        <f t="shared" si="75"/>
        <v>3898.49</v>
      </c>
      <c r="HC669" s="2">
        <f t="shared" si="73"/>
        <v>3005.16</v>
      </c>
      <c r="HD669" s="3">
        <f t="shared" si="74"/>
        <v>2875.36</v>
      </c>
      <c r="HK669" s="197"/>
    </row>
    <row r="670" spans="1:219" x14ac:dyDescent="0.25">
      <c r="A670" s="64">
        <v>41390</v>
      </c>
      <c r="B670" s="135">
        <v>3390</v>
      </c>
      <c r="C670" s="40">
        <f t="shared" ref="C670:C733" si="76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2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B670" s="12">
        <f t="shared" si="75"/>
        <v>3884.51</v>
      </c>
      <c r="HC670" s="2">
        <f t="shared" si="73"/>
        <v>3037.8</v>
      </c>
      <c r="HD670" s="3">
        <f t="shared" si="74"/>
        <v>2904.8</v>
      </c>
      <c r="HK670" s="197"/>
    </row>
    <row r="671" spans="1:219" x14ac:dyDescent="0.25">
      <c r="A671" s="64">
        <v>41393</v>
      </c>
      <c r="B671" s="135">
        <v>3386</v>
      </c>
      <c r="C671" s="40">
        <f t="shared" si="76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2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B671" s="12">
        <f t="shared" si="75"/>
        <v>3891.5</v>
      </c>
      <c r="HC671" s="2">
        <f t="shared" si="73"/>
        <v>3033.7200000000003</v>
      </c>
      <c r="HD671" s="3">
        <f t="shared" si="74"/>
        <v>2901.1200000000003</v>
      </c>
      <c r="HK671" s="197"/>
    </row>
    <row r="672" spans="1:219" x14ac:dyDescent="0.25">
      <c r="A672" s="64">
        <v>41394</v>
      </c>
      <c r="B672" s="135">
        <v>3406</v>
      </c>
      <c r="C672" s="40">
        <f t="shared" si="76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2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B672" s="12">
        <f t="shared" si="75"/>
        <v>3804.19</v>
      </c>
      <c r="HC672" s="2">
        <f t="shared" si="73"/>
        <v>3054.12</v>
      </c>
      <c r="HD672" s="3">
        <f t="shared" si="74"/>
        <v>2919.52</v>
      </c>
      <c r="HK672" s="197"/>
    </row>
    <row r="673" spans="1:219" x14ac:dyDescent="0.25">
      <c r="A673" s="64">
        <v>41395</v>
      </c>
      <c r="B673" s="135">
        <v>3406</v>
      </c>
      <c r="C673" s="40">
        <f t="shared" si="76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2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B673" s="12">
        <f t="shared" si="75"/>
        <v>3849.56</v>
      </c>
      <c r="HC673" s="2">
        <f t="shared" si="73"/>
        <v>3054.12</v>
      </c>
      <c r="HD673" s="3">
        <f t="shared" si="74"/>
        <v>2919.52</v>
      </c>
      <c r="HK673" s="197"/>
    </row>
    <row r="674" spans="1:219" x14ac:dyDescent="0.25">
      <c r="A674" s="64">
        <v>41396</v>
      </c>
      <c r="B674" s="135">
        <v>3445</v>
      </c>
      <c r="C674" s="40">
        <f t="shared" si="76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2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B674" s="12">
        <f t="shared" si="75"/>
        <v>3833.97</v>
      </c>
      <c r="HC674" s="2">
        <f t="shared" si="73"/>
        <v>3093.9</v>
      </c>
      <c r="HD674" s="3">
        <f t="shared" si="74"/>
        <v>2955.4</v>
      </c>
      <c r="HK674" s="197"/>
    </row>
    <row r="675" spans="1:219" x14ac:dyDescent="0.25">
      <c r="A675" s="64">
        <v>41397</v>
      </c>
      <c r="B675" s="135">
        <v>3437</v>
      </c>
      <c r="C675" s="40">
        <f t="shared" si="76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2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B675" s="12">
        <f t="shared" si="75"/>
        <v>3844.59</v>
      </c>
      <c r="HC675" s="2">
        <f t="shared" si="73"/>
        <v>3085.7400000000002</v>
      </c>
      <c r="HD675" s="3">
        <f t="shared" si="74"/>
        <v>2948.04</v>
      </c>
      <c r="HK675" s="197"/>
    </row>
    <row r="676" spans="1:219" x14ac:dyDescent="0.25">
      <c r="A676" s="64">
        <v>41400</v>
      </c>
      <c r="B676" s="135">
        <v>3392</v>
      </c>
      <c r="C676" s="40">
        <f t="shared" si="76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2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B676" s="12">
        <f t="shared" si="75"/>
        <v>3834.07</v>
      </c>
      <c r="HC676" s="2">
        <f t="shared" si="73"/>
        <v>3039.84</v>
      </c>
      <c r="HD676" s="3">
        <f t="shared" si="74"/>
        <v>2906.6400000000003</v>
      </c>
      <c r="HK676" s="197"/>
    </row>
    <row r="677" spans="1:219" x14ac:dyDescent="0.25">
      <c r="A677" s="64">
        <v>41401</v>
      </c>
      <c r="B677" s="135">
        <v>3420</v>
      </c>
      <c r="C677" s="40">
        <f t="shared" si="76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2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B677" s="12">
        <f t="shared" si="75"/>
        <v>3858.61</v>
      </c>
      <c r="HC677" s="2">
        <f t="shared" si="73"/>
        <v>3068.4</v>
      </c>
      <c r="HD677" s="3">
        <f t="shared" si="74"/>
        <v>2932.4</v>
      </c>
      <c r="HK677" s="197"/>
    </row>
    <row r="678" spans="1:219" x14ac:dyDescent="0.25">
      <c r="A678" s="64">
        <v>41402</v>
      </c>
      <c r="B678" s="135">
        <v>3433</v>
      </c>
      <c r="C678" s="40">
        <f t="shared" si="76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2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B678" s="12">
        <f t="shared" si="75"/>
        <v>3865.62</v>
      </c>
      <c r="HC678" s="2">
        <f t="shared" si="73"/>
        <v>3081.66</v>
      </c>
      <c r="HD678" s="3">
        <f t="shared" si="74"/>
        <v>2944.36</v>
      </c>
      <c r="HK678" s="197"/>
    </row>
    <row r="679" spans="1:219" x14ac:dyDescent="0.25">
      <c r="A679" s="64">
        <v>41403</v>
      </c>
      <c r="B679" s="135">
        <v>3410</v>
      </c>
      <c r="C679" s="40">
        <f t="shared" si="76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2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B679" s="12">
        <f t="shared" si="75"/>
        <v>3865.62</v>
      </c>
      <c r="HC679" s="2">
        <f t="shared" si="73"/>
        <v>3058.2000000000003</v>
      </c>
      <c r="HD679" s="3">
        <f t="shared" si="74"/>
        <v>2923.2000000000003</v>
      </c>
      <c r="HK679" s="197"/>
    </row>
    <row r="680" spans="1:219" x14ac:dyDescent="0.25">
      <c r="A680" s="64">
        <v>41404</v>
      </c>
      <c r="B680" s="135">
        <v>3440</v>
      </c>
      <c r="C680" s="40">
        <f t="shared" si="76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2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B680" s="12">
        <f t="shared" si="75"/>
        <v>3872.63</v>
      </c>
      <c r="HC680" s="2">
        <f t="shared" si="73"/>
        <v>3088.8</v>
      </c>
      <c r="HD680" s="3">
        <f t="shared" si="74"/>
        <v>2950.8</v>
      </c>
      <c r="HK680" s="197"/>
    </row>
    <row r="681" spans="1:219" x14ac:dyDescent="0.25">
      <c r="A681" s="64">
        <v>41407</v>
      </c>
      <c r="B681" s="135">
        <v>3430</v>
      </c>
      <c r="C681" s="40">
        <f t="shared" si="76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2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B681" s="12">
        <f t="shared" si="75"/>
        <v>3907.68</v>
      </c>
      <c r="HC681" s="2">
        <f t="shared" si="73"/>
        <v>3078.6</v>
      </c>
      <c r="HD681" s="3">
        <f t="shared" si="74"/>
        <v>2941.6000000000004</v>
      </c>
      <c r="HK681" s="197"/>
    </row>
    <row r="682" spans="1:219" x14ac:dyDescent="0.25">
      <c r="A682" s="64">
        <v>41408</v>
      </c>
      <c r="B682" s="135">
        <v>3450</v>
      </c>
      <c r="C682" s="40">
        <f t="shared" si="76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2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B682" s="12">
        <f t="shared" si="75"/>
        <v>3918.2</v>
      </c>
      <c r="HC682" s="2">
        <f t="shared" si="73"/>
        <v>3099</v>
      </c>
      <c r="HD682" s="3">
        <f t="shared" si="74"/>
        <v>2960</v>
      </c>
      <c r="HK682" s="197"/>
    </row>
    <row r="683" spans="1:219" x14ac:dyDescent="0.25">
      <c r="A683" s="64">
        <v>41409</v>
      </c>
      <c r="B683" s="135">
        <v>3457</v>
      </c>
      <c r="C683" s="40">
        <f t="shared" si="76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2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B683" s="12">
        <f t="shared" si="75"/>
        <v>3946.24</v>
      </c>
      <c r="HC683" s="2">
        <f t="shared" si="73"/>
        <v>3106.14</v>
      </c>
      <c r="HD683" s="3">
        <f t="shared" si="74"/>
        <v>2966.44</v>
      </c>
      <c r="HK683" s="197"/>
    </row>
    <row r="684" spans="1:219" x14ac:dyDescent="0.25">
      <c r="A684" s="64">
        <v>41410</v>
      </c>
      <c r="B684" s="135">
        <v>3440</v>
      </c>
      <c r="C684" s="40">
        <f t="shared" si="76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2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B684" s="12">
        <f t="shared" si="75"/>
        <v>3962.57</v>
      </c>
      <c r="HC684" s="2">
        <f t="shared" si="73"/>
        <v>3088.8</v>
      </c>
      <c r="HD684" s="3">
        <f t="shared" si="74"/>
        <v>2950.8</v>
      </c>
      <c r="HK684" s="197"/>
    </row>
    <row r="685" spans="1:219" x14ac:dyDescent="0.25">
      <c r="A685" s="64">
        <v>41411</v>
      </c>
      <c r="B685" s="135">
        <v>3439</v>
      </c>
      <c r="C685" s="40">
        <f t="shared" si="76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2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B685" s="12">
        <f t="shared" si="75"/>
        <v>3983.66</v>
      </c>
      <c r="HC685" s="2">
        <f t="shared" si="73"/>
        <v>3087.78</v>
      </c>
      <c r="HD685" s="3">
        <f t="shared" si="74"/>
        <v>2949.88</v>
      </c>
      <c r="HK685" s="197"/>
    </row>
    <row r="686" spans="1:219" x14ac:dyDescent="0.25">
      <c r="A686" s="64">
        <v>41414</v>
      </c>
      <c r="B686" s="135">
        <v>3451</v>
      </c>
      <c r="C686" s="40">
        <f t="shared" si="76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2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B686" s="12">
        <f t="shared" si="75"/>
        <v>4015.3</v>
      </c>
      <c r="HC686" s="2">
        <f t="shared" si="73"/>
        <v>3100.02</v>
      </c>
      <c r="HD686" s="3">
        <f t="shared" si="74"/>
        <v>2960.92</v>
      </c>
      <c r="HK686" s="197"/>
    </row>
    <row r="687" spans="1:219" x14ac:dyDescent="0.25">
      <c r="A687" s="64">
        <v>41415</v>
      </c>
      <c r="B687" s="135">
        <v>3460</v>
      </c>
      <c r="C687" s="40">
        <f t="shared" si="76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2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B687" s="12">
        <f t="shared" si="75"/>
        <v>4025.84</v>
      </c>
      <c r="HC687" s="2">
        <f t="shared" si="73"/>
        <v>3109.2000000000003</v>
      </c>
      <c r="HD687" s="3">
        <f t="shared" si="74"/>
        <v>2969.2000000000003</v>
      </c>
      <c r="HK687" s="197"/>
    </row>
    <row r="688" spans="1:219" x14ac:dyDescent="0.25">
      <c r="A688" s="64">
        <v>41416</v>
      </c>
      <c r="B688" s="135">
        <v>3480</v>
      </c>
      <c r="C688" s="40">
        <f t="shared" si="76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2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B688" s="12">
        <f t="shared" si="75"/>
        <v>4064.51</v>
      </c>
      <c r="HC688" s="2">
        <f t="shared" si="73"/>
        <v>3129.6</v>
      </c>
      <c r="HD688" s="3">
        <f t="shared" si="74"/>
        <v>2987.6000000000004</v>
      </c>
      <c r="HK688" s="197"/>
    </row>
    <row r="689" spans="1:219" x14ac:dyDescent="0.25">
      <c r="A689" s="64">
        <v>41417</v>
      </c>
      <c r="B689" s="135">
        <v>3515</v>
      </c>
      <c r="C689" s="40">
        <f t="shared" si="76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2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B689" s="12">
        <f t="shared" si="75"/>
        <v>4075.06</v>
      </c>
      <c r="HC689" s="2">
        <f t="shared" si="73"/>
        <v>3165.3</v>
      </c>
      <c r="HD689" s="3">
        <f t="shared" si="74"/>
        <v>3019.8</v>
      </c>
      <c r="HK689" s="197"/>
    </row>
    <row r="690" spans="1:219" x14ac:dyDescent="0.25">
      <c r="A690" s="64">
        <v>41418</v>
      </c>
      <c r="B690" s="135">
        <v>3521</v>
      </c>
      <c r="C690" s="40">
        <f t="shared" si="76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2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B690" s="12">
        <f t="shared" si="75"/>
        <v>4064.51</v>
      </c>
      <c r="HC690" s="2">
        <f t="shared" si="73"/>
        <v>3171.42</v>
      </c>
      <c r="HD690" s="3">
        <f t="shared" si="74"/>
        <v>3025.32</v>
      </c>
      <c r="HK690" s="197"/>
    </row>
    <row r="691" spans="1:219" x14ac:dyDescent="0.25">
      <c r="A691" s="64">
        <v>41421</v>
      </c>
      <c r="B691" s="135">
        <v>3536</v>
      </c>
      <c r="C691" s="40">
        <f t="shared" si="76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2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B691" s="12">
        <f t="shared" si="75"/>
        <v>4099.1000000000004</v>
      </c>
      <c r="HC691" s="2">
        <f t="shared" si="73"/>
        <v>3186.7200000000003</v>
      </c>
      <c r="HD691" s="3">
        <f t="shared" si="74"/>
        <v>3039.1200000000003</v>
      </c>
      <c r="HK691" s="197"/>
    </row>
    <row r="692" spans="1:219" x14ac:dyDescent="0.25">
      <c r="A692" s="64">
        <v>41422</v>
      </c>
      <c r="B692" s="135">
        <v>3549</v>
      </c>
      <c r="C692" s="40">
        <f t="shared" si="76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2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B692" s="12">
        <f t="shared" si="75"/>
        <v>4162.3500000000004</v>
      </c>
      <c r="HC692" s="2">
        <f t="shared" si="73"/>
        <v>3199.98</v>
      </c>
      <c r="HD692" s="3">
        <f t="shared" si="74"/>
        <v>3051.08</v>
      </c>
      <c r="HK692" s="197"/>
    </row>
    <row r="693" spans="1:219" x14ac:dyDescent="0.25">
      <c r="A693" s="64">
        <v>41423</v>
      </c>
      <c r="B693" s="135">
        <v>3577</v>
      </c>
      <c r="C693" s="40">
        <f t="shared" si="76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2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B693" s="12">
        <f t="shared" si="75"/>
        <v>4169.38</v>
      </c>
      <c r="HC693" s="2">
        <f t="shared" si="73"/>
        <v>3228.54</v>
      </c>
      <c r="HD693" s="3">
        <f t="shared" si="74"/>
        <v>3076.84</v>
      </c>
      <c r="HK693" s="197"/>
    </row>
    <row r="694" spans="1:219" x14ac:dyDescent="0.25">
      <c r="A694" s="64">
        <v>41424</v>
      </c>
      <c r="B694" s="135">
        <v>3576</v>
      </c>
      <c r="C694" s="40">
        <f t="shared" si="76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2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B694" s="12">
        <f t="shared" si="75"/>
        <v>4253.71</v>
      </c>
      <c r="HC694" s="2">
        <f t="shared" si="73"/>
        <v>3227.52</v>
      </c>
      <c r="HD694" s="3">
        <f t="shared" si="74"/>
        <v>3075.92</v>
      </c>
      <c r="HK694" s="197"/>
    </row>
    <row r="695" spans="1:219" x14ac:dyDescent="0.25">
      <c r="A695" s="64">
        <v>41425</v>
      </c>
      <c r="B695" s="135">
        <v>3669</v>
      </c>
      <c r="C695" s="40">
        <f t="shared" si="76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2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B695" s="12">
        <f t="shared" si="75"/>
        <v>4250.2</v>
      </c>
      <c r="HC695" s="2">
        <f t="shared" si="73"/>
        <v>3322.38</v>
      </c>
      <c r="HD695" s="3">
        <f t="shared" si="74"/>
        <v>3161.48</v>
      </c>
      <c r="HK695" s="197"/>
    </row>
    <row r="696" spans="1:219" x14ac:dyDescent="0.25">
      <c r="A696" s="64">
        <v>41428</v>
      </c>
      <c r="B696" s="135">
        <v>3622</v>
      </c>
      <c r="C696" s="40">
        <f t="shared" si="76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2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B696" s="12">
        <f t="shared" si="75"/>
        <v>4213.45</v>
      </c>
      <c r="HC696" s="2">
        <f t="shared" si="73"/>
        <v>3274.44</v>
      </c>
      <c r="HD696" s="3">
        <f t="shared" si="74"/>
        <v>3118.2400000000002</v>
      </c>
      <c r="HK696" s="197"/>
    </row>
    <row r="697" spans="1:219" x14ac:dyDescent="0.25">
      <c r="A697" s="64">
        <v>41429</v>
      </c>
      <c r="B697" s="135">
        <v>3538</v>
      </c>
      <c r="C697" s="40">
        <f t="shared" si="76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2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B697" s="12">
        <f t="shared" si="75"/>
        <v>4213.45</v>
      </c>
      <c r="HC697" s="2">
        <f t="shared" si="73"/>
        <v>3188.76</v>
      </c>
      <c r="HD697" s="3">
        <f t="shared" si="74"/>
        <v>3040.96</v>
      </c>
      <c r="HK697" s="197"/>
    </row>
    <row r="698" spans="1:219" x14ac:dyDescent="0.25">
      <c r="A698" s="64">
        <v>41430</v>
      </c>
      <c r="B698" s="135">
        <v>3583</v>
      </c>
      <c r="C698" s="40">
        <f t="shared" si="76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2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B698" s="12">
        <f t="shared" si="75"/>
        <v>4126.8600000000006</v>
      </c>
      <c r="HC698" s="2">
        <f t="shared" si="73"/>
        <v>3234.66</v>
      </c>
      <c r="HD698" s="3">
        <f t="shared" si="74"/>
        <v>3082.36</v>
      </c>
      <c r="HK698" s="197"/>
    </row>
    <row r="699" spans="1:219" x14ac:dyDescent="0.25">
      <c r="A699" s="64">
        <v>41431</v>
      </c>
      <c r="B699" s="135">
        <v>3593</v>
      </c>
      <c r="C699" s="40">
        <f t="shared" si="76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2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B699" s="12">
        <f t="shared" si="75"/>
        <v>4196.13</v>
      </c>
      <c r="HC699" s="2">
        <f t="shared" si="73"/>
        <v>3244.86</v>
      </c>
      <c r="HD699" s="3">
        <f t="shared" si="74"/>
        <v>3091.56</v>
      </c>
      <c r="HK699" s="197"/>
    </row>
    <row r="700" spans="1:219" x14ac:dyDescent="0.25">
      <c r="A700" s="64">
        <v>41432</v>
      </c>
      <c r="B700" s="135">
        <v>3589</v>
      </c>
      <c r="C700" s="40">
        <f t="shared" si="76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2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B700" s="12">
        <f t="shared" si="75"/>
        <v>4185.74</v>
      </c>
      <c r="HC700" s="2">
        <f t="shared" si="73"/>
        <v>3240.78</v>
      </c>
      <c r="HD700" s="3">
        <f t="shared" si="74"/>
        <v>3087.88</v>
      </c>
      <c r="HK700" s="197"/>
    </row>
    <row r="701" spans="1:219" x14ac:dyDescent="0.25">
      <c r="A701" s="64">
        <v>41435</v>
      </c>
      <c r="B701" s="135">
        <v>3613</v>
      </c>
      <c r="C701" s="40">
        <f t="shared" si="76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2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B701" s="12">
        <f t="shared" si="75"/>
        <v>4244.62</v>
      </c>
      <c r="HC701" s="2">
        <f t="shared" si="73"/>
        <v>3265.26</v>
      </c>
      <c r="HD701" s="3">
        <f t="shared" si="74"/>
        <v>3109.96</v>
      </c>
      <c r="HK701" s="197"/>
    </row>
    <row r="702" spans="1:219" x14ac:dyDescent="0.25">
      <c r="A702" s="64">
        <v>41436</v>
      </c>
      <c r="B702" s="135">
        <v>3640</v>
      </c>
      <c r="C702" s="40">
        <f t="shared" si="76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2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B702" s="12">
        <f t="shared" si="75"/>
        <v>4251.54</v>
      </c>
      <c r="HC702" s="2">
        <f t="shared" si="73"/>
        <v>3292.8</v>
      </c>
      <c r="HD702" s="3">
        <f t="shared" si="74"/>
        <v>3134.8</v>
      </c>
      <c r="HK702" s="197"/>
    </row>
    <row r="703" spans="1:219" x14ac:dyDescent="0.25">
      <c r="A703" s="64">
        <v>41437</v>
      </c>
      <c r="B703" s="135">
        <v>3578</v>
      </c>
      <c r="C703" s="40">
        <f t="shared" si="76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2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B703" s="12">
        <f t="shared" si="75"/>
        <v>4216.91</v>
      </c>
      <c r="HC703" s="2">
        <f t="shared" si="73"/>
        <v>3229.56</v>
      </c>
      <c r="HD703" s="3">
        <f t="shared" si="74"/>
        <v>3077.76</v>
      </c>
      <c r="HK703" s="197"/>
    </row>
    <row r="704" spans="1:219" x14ac:dyDescent="0.25">
      <c r="A704" s="64">
        <v>41438</v>
      </c>
      <c r="B704" s="135">
        <v>3552</v>
      </c>
      <c r="C704" s="40">
        <f t="shared" si="76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2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B704" s="12">
        <f t="shared" si="75"/>
        <v>4151.1100000000006</v>
      </c>
      <c r="HC704" s="2">
        <f t="shared" si="73"/>
        <v>3203.04</v>
      </c>
      <c r="HD704" s="3">
        <f t="shared" si="74"/>
        <v>3053.84</v>
      </c>
      <c r="HK704" s="197"/>
    </row>
    <row r="705" spans="1:219" x14ac:dyDescent="0.25">
      <c r="A705" s="64">
        <v>41439</v>
      </c>
      <c r="B705" s="135">
        <v>3512</v>
      </c>
      <c r="C705" s="40">
        <f t="shared" si="76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2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B705" s="12">
        <f t="shared" si="75"/>
        <v>4182.2800000000007</v>
      </c>
      <c r="HC705" s="2">
        <f t="shared" si="73"/>
        <v>3162.2400000000002</v>
      </c>
      <c r="HD705" s="3">
        <f t="shared" si="74"/>
        <v>3017.04</v>
      </c>
      <c r="HK705" s="197"/>
    </row>
    <row r="706" spans="1:219" x14ac:dyDescent="0.25">
      <c r="A706" s="64">
        <v>41442</v>
      </c>
      <c r="B706" s="135">
        <v>3512</v>
      </c>
      <c r="C706" s="40">
        <f t="shared" si="76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2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B706" s="12">
        <f t="shared" si="75"/>
        <v>4182.2800000000007</v>
      </c>
      <c r="HC706" s="2">
        <f t="shared" si="73"/>
        <v>3162.2400000000002</v>
      </c>
      <c r="HD706" s="3">
        <f t="shared" si="74"/>
        <v>3017.04</v>
      </c>
      <c r="HK706" s="197"/>
    </row>
    <row r="707" spans="1:219" x14ac:dyDescent="0.25">
      <c r="A707" s="64">
        <v>41443</v>
      </c>
      <c r="B707" s="135">
        <v>3559</v>
      </c>
      <c r="C707" s="40">
        <f t="shared" si="76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2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B707" s="12">
        <f t="shared" si="75"/>
        <v>4178.8099999999995</v>
      </c>
      <c r="HC707" s="2">
        <f t="shared" si="73"/>
        <v>3210.18</v>
      </c>
      <c r="HD707" s="3">
        <f t="shared" si="74"/>
        <v>3060.28</v>
      </c>
      <c r="HK707" s="197"/>
    </row>
    <row r="708" spans="1:219" x14ac:dyDescent="0.25">
      <c r="A708" s="64">
        <v>41444</v>
      </c>
      <c r="B708" s="135">
        <v>3556</v>
      </c>
      <c r="C708" s="40">
        <f t="shared" si="76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2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B708" s="12">
        <f t="shared" si="75"/>
        <v>4268.8600000000006</v>
      </c>
      <c r="HC708" s="2">
        <f t="shared" si="73"/>
        <v>3207.12</v>
      </c>
      <c r="HD708" s="3">
        <f t="shared" si="74"/>
        <v>3057.52</v>
      </c>
      <c r="HK708" s="197"/>
    </row>
    <row r="709" spans="1:219" x14ac:dyDescent="0.25">
      <c r="A709" s="64">
        <v>41445</v>
      </c>
      <c r="B709" s="135">
        <v>3628</v>
      </c>
      <c r="C709" s="40">
        <f t="shared" si="76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2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B709" s="12">
        <f t="shared" si="75"/>
        <v>4297.2199999999993</v>
      </c>
      <c r="HC709" s="2">
        <f t="shared" si="73"/>
        <v>3280.56</v>
      </c>
      <c r="HD709" s="3">
        <f t="shared" si="74"/>
        <v>3123.76</v>
      </c>
      <c r="HK709" s="197"/>
    </row>
    <row r="710" spans="1:219" x14ac:dyDescent="0.25">
      <c r="A710" s="64">
        <v>41446</v>
      </c>
      <c r="B710" s="135">
        <v>3617</v>
      </c>
      <c r="C710" s="40">
        <f t="shared" si="76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2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B710" s="12">
        <f t="shared" si="75"/>
        <v>4290.2700000000004</v>
      </c>
      <c r="HC710" s="2">
        <f t="shared" si="73"/>
        <v>3269.34</v>
      </c>
      <c r="HD710" s="3">
        <f t="shared" si="74"/>
        <v>3113.6400000000003</v>
      </c>
      <c r="HK710" s="197"/>
    </row>
    <row r="711" spans="1:219" x14ac:dyDescent="0.25">
      <c r="A711" s="64">
        <v>41449</v>
      </c>
      <c r="B711" s="135">
        <v>3593</v>
      </c>
      <c r="C711" s="40">
        <f t="shared" si="76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2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B711" s="12">
        <f t="shared" si="75"/>
        <v>4300.6900000000005</v>
      </c>
      <c r="HC711" s="2">
        <f t="shared" si="73"/>
        <v>3244.86</v>
      </c>
      <c r="HD711" s="3">
        <f t="shared" si="74"/>
        <v>3091.56</v>
      </c>
      <c r="HK711" s="197"/>
    </row>
    <row r="712" spans="1:219" x14ac:dyDescent="0.25">
      <c r="A712" s="64">
        <v>41450</v>
      </c>
      <c r="B712" s="135">
        <v>3530</v>
      </c>
      <c r="C712" s="40">
        <f t="shared" si="76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7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B712" s="12">
        <f t="shared" si="75"/>
        <v>4245.12</v>
      </c>
      <c r="HC712" s="2">
        <f t="shared" si="73"/>
        <v>3180.6</v>
      </c>
      <c r="HD712" s="3">
        <f t="shared" si="74"/>
        <v>3033.6000000000004</v>
      </c>
      <c r="HK712" s="197"/>
    </row>
    <row r="713" spans="1:219" x14ac:dyDescent="0.25">
      <c r="A713" s="64">
        <v>41451</v>
      </c>
      <c r="B713" s="135">
        <v>3513</v>
      </c>
      <c r="C713" s="40">
        <f t="shared" si="76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7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B713" s="12">
        <f t="shared" si="75"/>
        <v>4259.01</v>
      </c>
      <c r="HC713" s="2">
        <f t="shared" si="73"/>
        <v>3163.26</v>
      </c>
      <c r="HD713" s="3">
        <f t="shared" si="74"/>
        <v>3017.96</v>
      </c>
      <c r="HK713" s="197"/>
    </row>
    <row r="714" spans="1:219" x14ac:dyDescent="0.25">
      <c r="A714" s="64">
        <v>41452</v>
      </c>
      <c r="B714" s="135">
        <v>3473</v>
      </c>
      <c r="C714" s="40">
        <f t="shared" si="76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7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B714" s="12">
        <f t="shared" si="75"/>
        <v>4259.01</v>
      </c>
      <c r="HC714" s="2">
        <f t="shared" si="73"/>
        <v>3122.46</v>
      </c>
      <c r="HD714" s="3">
        <f t="shared" si="74"/>
        <v>2981.1600000000003</v>
      </c>
      <c r="HK714" s="197"/>
    </row>
    <row r="715" spans="1:219" x14ac:dyDescent="0.25">
      <c r="A715" s="64">
        <v>41453</v>
      </c>
      <c r="B715" s="135">
        <v>3414</v>
      </c>
      <c r="C715" s="40">
        <f t="shared" si="76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7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B715" s="12">
        <f t="shared" si="75"/>
        <v>4210.38</v>
      </c>
      <c r="HC715" s="2">
        <f t="shared" si="73"/>
        <v>3062.28</v>
      </c>
      <c r="HD715" s="3">
        <f t="shared" si="74"/>
        <v>2926.88</v>
      </c>
      <c r="HK715" s="197"/>
    </row>
    <row r="716" spans="1:219" x14ac:dyDescent="0.25">
      <c r="A716" s="64">
        <v>41456</v>
      </c>
      <c r="B716" s="135">
        <v>3374</v>
      </c>
      <c r="C716" s="40">
        <f t="shared" si="76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7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B716" s="12">
        <f t="shared" si="75"/>
        <v>4189.54</v>
      </c>
      <c r="HC716" s="2">
        <f t="shared" ref="HC716:HC781" si="78">B716*1.02-420</f>
        <v>3021.48</v>
      </c>
      <c r="HD716" s="3">
        <f t="shared" ref="HD716:HD781" si="79">B716*0.92-214</f>
        <v>2890.08</v>
      </c>
      <c r="HK716" s="197"/>
    </row>
    <row r="717" spans="1:219" x14ac:dyDescent="0.25">
      <c r="A717" s="64">
        <v>41457</v>
      </c>
      <c r="B717" s="135">
        <v>3390</v>
      </c>
      <c r="C717" s="40">
        <f t="shared" si="76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7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B717" s="12">
        <f t="shared" ref="HB717:HB780" si="80">J717+230</f>
        <v>4196.49</v>
      </c>
      <c r="HC717" s="2">
        <f t="shared" si="78"/>
        <v>3037.8</v>
      </c>
      <c r="HD717" s="3">
        <f t="shared" si="79"/>
        <v>2904.8</v>
      </c>
      <c r="HK717" s="197"/>
    </row>
    <row r="718" spans="1:219" x14ac:dyDescent="0.25">
      <c r="A718" s="64">
        <v>41458</v>
      </c>
      <c r="B718" s="135">
        <v>3446</v>
      </c>
      <c r="C718" s="40">
        <f t="shared" si="76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7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B718" s="12">
        <f t="shared" si="80"/>
        <v>4220.8</v>
      </c>
      <c r="HC718" s="2">
        <f t="shared" si="78"/>
        <v>3094.92</v>
      </c>
      <c r="HD718" s="3">
        <f t="shared" si="79"/>
        <v>2956.32</v>
      </c>
      <c r="HK718" s="197"/>
    </row>
    <row r="719" spans="1:219" x14ac:dyDescent="0.25">
      <c r="A719" s="64">
        <v>41459</v>
      </c>
      <c r="B719" s="135">
        <v>3495</v>
      </c>
      <c r="C719" s="40">
        <f t="shared" si="76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7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B719" s="12">
        <f t="shared" si="80"/>
        <v>4252.07</v>
      </c>
      <c r="HC719" s="2">
        <f t="shared" si="78"/>
        <v>3144.9</v>
      </c>
      <c r="HD719" s="3">
        <f t="shared" si="79"/>
        <v>3001.4</v>
      </c>
      <c r="HK719" s="197"/>
    </row>
    <row r="720" spans="1:219" x14ac:dyDescent="0.25">
      <c r="A720" s="64">
        <v>41460</v>
      </c>
      <c r="B720" s="135">
        <v>3528</v>
      </c>
      <c r="C720" s="40">
        <f t="shared" si="76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7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B720" s="12">
        <f t="shared" si="80"/>
        <v>4238.17</v>
      </c>
      <c r="HC720" s="2">
        <f t="shared" si="78"/>
        <v>3178.56</v>
      </c>
      <c r="HD720" s="3">
        <f t="shared" si="79"/>
        <v>3031.76</v>
      </c>
      <c r="HK720" s="197"/>
    </row>
    <row r="721" spans="1:219" x14ac:dyDescent="0.25">
      <c r="A721" s="64">
        <v>41463</v>
      </c>
      <c r="B721" s="135">
        <v>3525</v>
      </c>
      <c r="C721" s="40">
        <f t="shared" si="76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7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B721" s="12">
        <f t="shared" si="80"/>
        <v>4290.2700000000004</v>
      </c>
      <c r="HC721" s="2">
        <f t="shared" si="78"/>
        <v>3175.5</v>
      </c>
      <c r="HD721" s="3">
        <f t="shared" si="79"/>
        <v>3029</v>
      </c>
      <c r="HK721" s="197"/>
    </row>
    <row r="722" spans="1:219" x14ac:dyDescent="0.25">
      <c r="A722" s="64">
        <v>41464</v>
      </c>
      <c r="B722" s="135">
        <v>3490</v>
      </c>
      <c r="C722" s="40">
        <f t="shared" si="76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7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B722" s="12">
        <f t="shared" si="80"/>
        <v>4279.8500000000004</v>
      </c>
      <c r="HC722" s="2">
        <f t="shared" si="78"/>
        <v>3139.8</v>
      </c>
      <c r="HD722" s="3">
        <f t="shared" si="79"/>
        <v>2996.8</v>
      </c>
      <c r="HK722" s="197"/>
    </row>
    <row r="723" spans="1:219" x14ac:dyDescent="0.25">
      <c r="A723" s="64">
        <v>41465</v>
      </c>
      <c r="B723" s="135">
        <v>3462</v>
      </c>
      <c r="C723" s="40">
        <f t="shared" si="76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7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B723" s="12">
        <f t="shared" si="80"/>
        <v>4238.17</v>
      </c>
      <c r="HC723" s="2">
        <f t="shared" si="78"/>
        <v>3111.2400000000002</v>
      </c>
      <c r="HD723" s="3">
        <f t="shared" si="79"/>
        <v>2971.04</v>
      </c>
      <c r="HK723" s="197"/>
    </row>
    <row r="724" spans="1:219" x14ac:dyDescent="0.25">
      <c r="A724" s="64">
        <v>41466</v>
      </c>
      <c r="B724" s="135">
        <v>3438</v>
      </c>
      <c r="C724" s="40">
        <f t="shared" si="76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7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B724" s="12">
        <f t="shared" si="80"/>
        <v>4241.6399999999994</v>
      </c>
      <c r="HC724" s="2">
        <f t="shared" si="78"/>
        <v>3086.76</v>
      </c>
      <c r="HD724" s="3">
        <f t="shared" si="79"/>
        <v>2948.96</v>
      </c>
      <c r="HK724" s="197"/>
    </row>
    <row r="725" spans="1:219" x14ac:dyDescent="0.25">
      <c r="A725" s="64">
        <v>41467</v>
      </c>
      <c r="B725" s="135">
        <v>3455</v>
      </c>
      <c r="C725" s="40">
        <f t="shared" si="76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7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B725" s="12">
        <f t="shared" si="80"/>
        <v>4220.8</v>
      </c>
      <c r="HC725" s="2">
        <f t="shared" si="78"/>
        <v>3104.1</v>
      </c>
      <c r="HD725" s="3">
        <f t="shared" si="79"/>
        <v>2964.6000000000004</v>
      </c>
      <c r="HK725" s="197"/>
    </row>
    <row r="726" spans="1:219" x14ac:dyDescent="0.25">
      <c r="A726" s="64">
        <v>41470</v>
      </c>
      <c r="B726" s="135">
        <v>3415</v>
      </c>
      <c r="C726" s="40">
        <f t="shared" si="76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7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B726" s="12">
        <f t="shared" si="80"/>
        <v>4186.07</v>
      </c>
      <c r="HC726" s="2">
        <f t="shared" si="78"/>
        <v>3063.3</v>
      </c>
      <c r="HD726" s="3">
        <f t="shared" si="79"/>
        <v>2927.8</v>
      </c>
      <c r="HK726" s="197"/>
    </row>
    <row r="727" spans="1:219" x14ac:dyDescent="0.25">
      <c r="A727" s="64">
        <v>41471</v>
      </c>
      <c r="B727" s="135">
        <v>3425</v>
      </c>
      <c r="C727" s="40">
        <f t="shared" si="76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7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B727" s="12">
        <f t="shared" si="80"/>
        <v>4186.07</v>
      </c>
      <c r="HC727" s="2">
        <f t="shared" si="78"/>
        <v>3073.5</v>
      </c>
      <c r="HD727" s="3">
        <f t="shared" si="79"/>
        <v>2937</v>
      </c>
      <c r="HK727" s="197"/>
    </row>
    <row r="728" spans="1:219" x14ac:dyDescent="0.25">
      <c r="A728" s="64">
        <v>41472</v>
      </c>
      <c r="B728" s="135">
        <v>3412</v>
      </c>
      <c r="C728" s="40">
        <f t="shared" si="76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7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B728" s="12">
        <f t="shared" si="80"/>
        <v>4175.6499999999996</v>
      </c>
      <c r="HC728" s="2">
        <f t="shared" si="78"/>
        <v>3060.2400000000002</v>
      </c>
      <c r="HD728" s="3">
        <f t="shared" si="79"/>
        <v>2925.04</v>
      </c>
      <c r="HK728" s="197"/>
    </row>
    <row r="729" spans="1:219" x14ac:dyDescent="0.25">
      <c r="A729" s="64">
        <v>41473</v>
      </c>
      <c r="B729" s="135">
        <v>3403</v>
      </c>
      <c r="C729" s="40">
        <f t="shared" si="76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7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B729" s="12">
        <f t="shared" si="80"/>
        <v>4138.5300000000007</v>
      </c>
      <c r="HC729" s="2">
        <f t="shared" si="78"/>
        <v>3051.06</v>
      </c>
      <c r="HD729" s="3">
        <f t="shared" si="79"/>
        <v>2916.76</v>
      </c>
      <c r="HK729" s="197"/>
    </row>
    <row r="730" spans="1:219" x14ac:dyDescent="0.25">
      <c r="A730" s="64">
        <v>41474</v>
      </c>
      <c r="B730" s="135">
        <v>3440</v>
      </c>
      <c r="C730" s="40">
        <f t="shared" si="76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7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B730" s="12">
        <f t="shared" si="80"/>
        <v>4176.51</v>
      </c>
      <c r="HC730" s="2">
        <f t="shared" si="78"/>
        <v>3088.8</v>
      </c>
      <c r="HD730" s="3">
        <f t="shared" si="79"/>
        <v>2950.8</v>
      </c>
      <c r="HK730" s="197"/>
    </row>
    <row r="731" spans="1:219" x14ac:dyDescent="0.25">
      <c r="A731" s="64">
        <v>41477</v>
      </c>
      <c r="B731" s="135">
        <v>3460</v>
      </c>
      <c r="C731" s="40">
        <f t="shared" si="76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7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B731" s="12">
        <f t="shared" si="80"/>
        <v>4155.79</v>
      </c>
      <c r="HC731" s="2">
        <f t="shared" si="78"/>
        <v>3109.2000000000003</v>
      </c>
      <c r="HD731" s="3">
        <f t="shared" si="79"/>
        <v>2969.2000000000003</v>
      </c>
      <c r="HK731" s="197"/>
    </row>
    <row r="732" spans="1:219" x14ac:dyDescent="0.25">
      <c r="A732" s="64">
        <v>41478</v>
      </c>
      <c r="B732" s="135">
        <v>3475</v>
      </c>
      <c r="C732" s="40">
        <f t="shared" si="76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7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B732" s="12">
        <f t="shared" si="80"/>
        <v>4138.5300000000007</v>
      </c>
      <c r="HC732" s="2">
        <f t="shared" si="78"/>
        <v>3124.5</v>
      </c>
      <c r="HD732" s="3">
        <f t="shared" si="79"/>
        <v>2983</v>
      </c>
      <c r="HK732" s="197"/>
    </row>
    <row r="733" spans="1:219" x14ac:dyDescent="0.25">
      <c r="A733" s="64">
        <v>41479</v>
      </c>
      <c r="B733" s="135">
        <v>3481</v>
      </c>
      <c r="C733" s="40">
        <f t="shared" si="76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7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B733" s="12">
        <f t="shared" si="80"/>
        <v>4090.18</v>
      </c>
      <c r="HC733" s="2">
        <f t="shared" si="78"/>
        <v>3130.62</v>
      </c>
      <c r="HD733" s="3">
        <f t="shared" si="79"/>
        <v>2988.52</v>
      </c>
      <c r="HK733" s="197"/>
    </row>
    <row r="734" spans="1:219" x14ac:dyDescent="0.25">
      <c r="A734" s="64">
        <v>41480</v>
      </c>
      <c r="B734" s="135">
        <v>3430</v>
      </c>
      <c r="C734" s="40">
        <f t="shared" ref="C734:C797" si="81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7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B734" s="12">
        <f t="shared" si="80"/>
        <v>4134.55</v>
      </c>
      <c r="HC734" s="2">
        <f t="shared" si="78"/>
        <v>3078.6</v>
      </c>
      <c r="HD734" s="3">
        <f t="shared" si="79"/>
        <v>2941.6000000000004</v>
      </c>
      <c r="HK734" s="197"/>
    </row>
    <row r="735" spans="1:219" x14ac:dyDescent="0.25">
      <c r="A735" s="64">
        <v>41481</v>
      </c>
      <c r="B735" s="135">
        <v>3445</v>
      </c>
      <c r="C735" s="40">
        <f t="shared" si="81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7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B735" s="12">
        <f t="shared" si="80"/>
        <v>4117.2299999999996</v>
      </c>
      <c r="HC735" s="2">
        <f t="shared" si="78"/>
        <v>3093.9</v>
      </c>
      <c r="HD735" s="3">
        <f t="shared" si="79"/>
        <v>2955.4</v>
      </c>
      <c r="HK735" s="197"/>
    </row>
    <row r="736" spans="1:219" x14ac:dyDescent="0.25">
      <c r="A736" s="64">
        <v>41484</v>
      </c>
      <c r="B736" s="135">
        <v>3445</v>
      </c>
      <c r="C736" s="40">
        <f t="shared" si="81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7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B736" s="12">
        <f t="shared" si="80"/>
        <v>4117.2299999999996</v>
      </c>
      <c r="HC736" s="2">
        <f t="shared" si="78"/>
        <v>3093.9</v>
      </c>
      <c r="HD736" s="3">
        <f t="shared" si="79"/>
        <v>2955.4</v>
      </c>
      <c r="HK736" s="197"/>
    </row>
    <row r="737" spans="1:219" x14ac:dyDescent="0.25">
      <c r="A737" s="64">
        <v>41485</v>
      </c>
      <c r="B737" s="135">
        <v>3450</v>
      </c>
      <c r="C737" s="40">
        <f t="shared" si="81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7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B737" s="12">
        <f t="shared" si="80"/>
        <v>4144.9400000000005</v>
      </c>
      <c r="HC737" s="2">
        <f t="shared" si="78"/>
        <v>3099</v>
      </c>
      <c r="HD737" s="3">
        <f t="shared" si="79"/>
        <v>2960</v>
      </c>
      <c r="HK737" s="197"/>
    </row>
    <row r="738" spans="1:219" x14ac:dyDescent="0.25">
      <c r="A738" s="64">
        <v>41486</v>
      </c>
      <c r="B738" s="135">
        <v>3404</v>
      </c>
      <c r="C738" s="40">
        <f t="shared" si="81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7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B738" s="12">
        <f t="shared" si="80"/>
        <v>3749.02</v>
      </c>
      <c r="HC738" s="2">
        <f t="shared" si="78"/>
        <v>3052.08</v>
      </c>
      <c r="HD738" s="3">
        <f t="shared" si="79"/>
        <v>2917.6800000000003</v>
      </c>
      <c r="HK738" s="197"/>
    </row>
    <row r="739" spans="1:219" x14ac:dyDescent="0.25">
      <c r="A739" s="64">
        <v>41487</v>
      </c>
      <c r="B739" s="135">
        <v>3365</v>
      </c>
      <c r="C739" s="40">
        <f t="shared" si="81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7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B739" s="12">
        <f t="shared" si="80"/>
        <v>3764.32</v>
      </c>
      <c r="HC739" s="2">
        <f t="shared" si="78"/>
        <v>3012.3</v>
      </c>
      <c r="HD739" s="3">
        <f t="shared" si="79"/>
        <v>2881.8</v>
      </c>
      <c r="HK739" s="197"/>
    </row>
    <row r="740" spans="1:219" x14ac:dyDescent="0.25">
      <c r="A740" s="64">
        <v>41488</v>
      </c>
      <c r="B740" s="135">
        <v>3376</v>
      </c>
      <c r="C740" s="40">
        <f t="shared" si="81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7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B740" s="12">
        <f t="shared" si="80"/>
        <v>3801.03</v>
      </c>
      <c r="HC740" s="2">
        <f t="shared" si="78"/>
        <v>3023.52</v>
      </c>
      <c r="HD740" s="3">
        <f t="shared" si="79"/>
        <v>2891.92</v>
      </c>
      <c r="HK740" s="197"/>
    </row>
    <row r="741" spans="1:219" x14ac:dyDescent="0.25">
      <c r="A741" s="64">
        <v>41491</v>
      </c>
      <c r="B741" s="135">
        <v>3405</v>
      </c>
      <c r="C741" s="40">
        <f t="shared" si="81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7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B741" s="12">
        <f t="shared" si="80"/>
        <v>3810.95</v>
      </c>
      <c r="HC741" s="2">
        <f t="shared" si="78"/>
        <v>3053.1</v>
      </c>
      <c r="HD741" s="3">
        <f t="shared" si="79"/>
        <v>2918.6</v>
      </c>
      <c r="HK741" s="197"/>
    </row>
    <row r="742" spans="1:219" x14ac:dyDescent="0.25">
      <c r="A742" s="64">
        <v>41492</v>
      </c>
      <c r="B742" s="135">
        <v>3422</v>
      </c>
      <c r="C742" s="40">
        <f t="shared" si="81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7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B742" s="12">
        <f t="shared" si="80"/>
        <v>3807.84</v>
      </c>
      <c r="HC742" s="2">
        <f t="shared" si="78"/>
        <v>3070.44</v>
      </c>
      <c r="HD742" s="3">
        <f t="shared" si="79"/>
        <v>2934.2400000000002</v>
      </c>
      <c r="HK742" s="197"/>
    </row>
    <row r="743" spans="1:219" x14ac:dyDescent="0.25">
      <c r="A743" s="64">
        <v>41493</v>
      </c>
      <c r="B743" s="135">
        <v>3414</v>
      </c>
      <c r="C743" s="40">
        <f t="shared" si="81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7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B743" s="12">
        <f t="shared" si="80"/>
        <v>3838.94</v>
      </c>
      <c r="HC743" s="2">
        <f t="shared" si="78"/>
        <v>3062.28</v>
      </c>
      <c r="HD743" s="3">
        <f t="shared" si="79"/>
        <v>2926.88</v>
      </c>
      <c r="HK743" s="197"/>
    </row>
    <row r="744" spans="1:219" x14ac:dyDescent="0.25">
      <c r="A744" s="64">
        <v>41494</v>
      </c>
      <c r="B744" s="135">
        <v>3420</v>
      </c>
      <c r="C744" s="40">
        <f t="shared" si="81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7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B744" s="12">
        <f t="shared" si="80"/>
        <v>3869.02</v>
      </c>
      <c r="HC744" s="2">
        <f t="shared" si="78"/>
        <v>3068.4</v>
      </c>
      <c r="HD744" s="3">
        <f t="shared" si="79"/>
        <v>2932.4</v>
      </c>
      <c r="HK744" s="197"/>
    </row>
    <row r="745" spans="1:219" x14ac:dyDescent="0.25">
      <c r="A745" s="64">
        <v>41495</v>
      </c>
      <c r="B745" s="135">
        <v>3420</v>
      </c>
      <c r="C745" s="40">
        <f t="shared" si="81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7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B745" s="12">
        <f t="shared" si="80"/>
        <v>3869.02</v>
      </c>
      <c r="HC745" s="2">
        <f t="shared" si="78"/>
        <v>3068.4</v>
      </c>
      <c r="HD745" s="3">
        <f t="shared" si="79"/>
        <v>2932.4</v>
      </c>
      <c r="HK745" s="197"/>
    </row>
    <row r="746" spans="1:219" x14ac:dyDescent="0.25">
      <c r="A746" s="64">
        <v>41498</v>
      </c>
      <c r="B746" s="135">
        <v>3400</v>
      </c>
      <c r="C746" s="40">
        <f t="shared" si="81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7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B746" s="12">
        <f t="shared" si="80"/>
        <v>3834.48</v>
      </c>
      <c r="HC746" s="2">
        <f t="shared" si="78"/>
        <v>3048</v>
      </c>
      <c r="HD746" s="3">
        <f t="shared" si="79"/>
        <v>2914</v>
      </c>
      <c r="HK746" s="197"/>
    </row>
    <row r="747" spans="1:219" x14ac:dyDescent="0.25">
      <c r="A747" s="64">
        <v>41499</v>
      </c>
      <c r="B747" s="135">
        <v>3363</v>
      </c>
      <c r="C747" s="40">
        <f t="shared" si="81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7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B747" s="12">
        <f t="shared" si="80"/>
        <v>3853.32</v>
      </c>
      <c r="HC747" s="2">
        <f t="shared" si="78"/>
        <v>3010.26</v>
      </c>
      <c r="HD747" s="3">
        <f t="shared" si="79"/>
        <v>2879.96</v>
      </c>
      <c r="HK747" s="197"/>
    </row>
    <row r="748" spans="1:219" x14ac:dyDescent="0.25">
      <c r="A748" s="64">
        <v>41500</v>
      </c>
      <c r="B748" s="135">
        <v>3391</v>
      </c>
      <c r="C748" s="40">
        <f t="shared" si="81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7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B748" s="12">
        <f t="shared" si="80"/>
        <v>3881.59</v>
      </c>
      <c r="HC748" s="2">
        <f t="shared" si="78"/>
        <v>3038.82</v>
      </c>
      <c r="HD748" s="3">
        <f t="shared" si="79"/>
        <v>2905.7200000000003</v>
      </c>
      <c r="HK748" s="197"/>
    </row>
    <row r="749" spans="1:219" x14ac:dyDescent="0.25">
      <c r="A749" s="64">
        <v>41501</v>
      </c>
      <c r="B749" s="135">
        <v>3481</v>
      </c>
      <c r="C749" s="40">
        <f t="shared" si="81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7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B749" s="12">
        <f t="shared" si="80"/>
        <v>3878.45</v>
      </c>
      <c r="HC749" s="2">
        <f t="shared" si="78"/>
        <v>3130.62</v>
      </c>
      <c r="HD749" s="3">
        <f t="shared" si="79"/>
        <v>2988.52</v>
      </c>
      <c r="HK749" s="197"/>
    </row>
    <row r="750" spans="1:219" x14ac:dyDescent="0.25">
      <c r="A750" s="64">
        <v>41502</v>
      </c>
      <c r="B750" s="135">
        <v>3481</v>
      </c>
      <c r="C750" s="40">
        <f t="shared" si="81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7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B750" s="12">
        <f t="shared" si="80"/>
        <v>3952.07</v>
      </c>
      <c r="HC750" s="2">
        <f t="shared" si="78"/>
        <v>3130.62</v>
      </c>
      <c r="HD750" s="3">
        <f t="shared" si="79"/>
        <v>2988.52</v>
      </c>
      <c r="HK750" s="197"/>
    </row>
    <row r="751" spans="1:219" x14ac:dyDescent="0.25">
      <c r="A751" s="64">
        <v>41505</v>
      </c>
      <c r="B751" s="135">
        <v>3500</v>
      </c>
      <c r="C751" s="40">
        <f t="shared" si="81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7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B751" s="12">
        <f t="shared" si="80"/>
        <v>3984.18</v>
      </c>
      <c r="HC751" s="2">
        <f t="shared" si="78"/>
        <v>3150</v>
      </c>
      <c r="HD751" s="3">
        <f t="shared" si="79"/>
        <v>3006</v>
      </c>
      <c r="HK751" s="197"/>
    </row>
    <row r="752" spans="1:219" x14ac:dyDescent="0.25">
      <c r="A752" s="64">
        <v>41506</v>
      </c>
      <c r="B752" s="135">
        <v>3500</v>
      </c>
      <c r="C752" s="40">
        <f t="shared" si="81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7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B752" s="12">
        <f t="shared" si="80"/>
        <v>4025.92</v>
      </c>
      <c r="HC752" s="2">
        <f t="shared" si="78"/>
        <v>3150</v>
      </c>
      <c r="HD752" s="3">
        <f t="shared" si="79"/>
        <v>3006</v>
      </c>
      <c r="HK752" s="197"/>
    </row>
    <row r="753" spans="1:219" x14ac:dyDescent="0.25">
      <c r="A753" s="64">
        <v>41507</v>
      </c>
      <c r="B753" s="135">
        <v>3500</v>
      </c>
      <c r="C753" s="40">
        <f t="shared" si="81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7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B753" s="12">
        <f t="shared" si="80"/>
        <v>4009.87</v>
      </c>
      <c r="HC753" s="2">
        <f t="shared" si="78"/>
        <v>3150</v>
      </c>
      <c r="HD753" s="3">
        <f t="shared" si="79"/>
        <v>3006</v>
      </c>
      <c r="HK753" s="197"/>
    </row>
    <row r="754" spans="1:219" x14ac:dyDescent="0.25">
      <c r="A754" s="64">
        <v>41508</v>
      </c>
      <c r="B754" s="135">
        <v>3520</v>
      </c>
      <c r="C754" s="40">
        <f t="shared" si="81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7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B754" s="12">
        <f t="shared" si="80"/>
        <v>4077.3</v>
      </c>
      <c r="HC754" s="2">
        <f t="shared" si="78"/>
        <v>3170.4</v>
      </c>
      <c r="HD754" s="3">
        <f t="shared" si="79"/>
        <v>3024.4</v>
      </c>
      <c r="HK754" s="197"/>
    </row>
    <row r="755" spans="1:219" x14ac:dyDescent="0.25">
      <c r="A755" s="64">
        <v>41509</v>
      </c>
      <c r="B755" s="135">
        <v>3504</v>
      </c>
      <c r="C755" s="40">
        <f t="shared" si="81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7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B755" s="12">
        <f t="shared" si="80"/>
        <v>4041.98</v>
      </c>
      <c r="HC755" s="2">
        <f t="shared" si="78"/>
        <v>3154.08</v>
      </c>
      <c r="HD755" s="3">
        <f t="shared" si="79"/>
        <v>3009.6800000000003</v>
      </c>
      <c r="HK755" s="197"/>
    </row>
    <row r="756" spans="1:219" x14ac:dyDescent="0.25">
      <c r="A756" s="64">
        <v>41512</v>
      </c>
      <c r="B756" s="135">
        <v>3455</v>
      </c>
      <c r="C756" s="40">
        <f t="shared" si="81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7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B756" s="12">
        <f t="shared" si="80"/>
        <v>4041.98</v>
      </c>
      <c r="HC756" s="2">
        <f t="shared" si="78"/>
        <v>3104.1</v>
      </c>
      <c r="HD756" s="3">
        <f t="shared" si="79"/>
        <v>2964.6000000000004</v>
      </c>
      <c r="HK756" s="197"/>
    </row>
    <row r="757" spans="1:219" x14ac:dyDescent="0.25">
      <c r="A757" s="64">
        <v>41513</v>
      </c>
      <c r="B757" s="135">
        <v>3434</v>
      </c>
      <c r="C757" s="40">
        <f t="shared" si="81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7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B757" s="12">
        <f t="shared" si="80"/>
        <v>4061.24</v>
      </c>
      <c r="HC757" s="2">
        <f t="shared" si="78"/>
        <v>3082.68</v>
      </c>
      <c r="HD757" s="3">
        <f t="shared" si="79"/>
        <v>2945.28</v>
      </c>
      <c r="HK757" s="197"/>
    </row>
    <row r="758" spans="1:219" x14ac:dyDescent="0.25">
      <c r="A758" s="64">
        <v>41514</v>
      </c>
      <c r="B758" s="135">
        <v>3473</v>
      </c>
      <c r="C758" s="40">
        <f t="shared" si="81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7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B758" s="12">
        <f t="shared" si="80"/>
        <v>4090.14</v>
      </c>
      <c r="HC758" s="2">
        <f t="shared" si="78"/>
        <v>3122.46</v>
      </c>
      <c r="HD758" s="3">
        <f t="shared" si="79"/>
        <v>2981.1600000000003</v>
      </c>
      <c r="HK758" s="197"/>
    </row>
    <row r="759" spans="1:219" x14ac:dyDescent="0.25">
      <c r="A759" s="64">
        <v>41515</v>
      </c>
      <c r="B759" s="135">
        <v>3410</v>
      </c>
      <c r="C759" s="40">
        <f t="shared" si="81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7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B759" s="12">
        <f t="shared" si="80"/>
        <v>4061.24</v>
      </c>
      <c r="HC759" s="2">
        <f t="shared" si="78"/>
        <v>3058.2000000000003</v>
      </c>
      <c r="HD759" s="3">
        <f t="shared" si="79"/>
        <v>2923.2000000000003</v>
      </c>
      <c r="HK759" s="197"/>
    </row>
    <row r="760" spans="1:219" x14ac:dyDescent="0.25">
      <c r="A760" s="64">
        <v>41516</v>
      </c>
      <c r="B760" s="135">
        <v>3374</v>
      </c>
      <c r="C760" s="40">
        <f t="shared" si="81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7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B760" s="12">
        <f t="shared" si="80"/>
        <v>4070.87</v>
      </c>
      <c r="HC760" s="2">
        <f t="shared" si="78"/>
        <v>3021.48</v>
      </c>
      <c r="HD760" s="3">
        <f t="shared" si="79"/>
        <v>2890.08</v>
      </c>
      <c r="HK760" s="197"/>
    </row>
    <row r="761" spans="1:219" x14ac:dyDescent="0.25">
      <c r="A761" s="64">
        <v>41519</v>
      </c>
      <c r="B761" s="135">
        <v>3473</v>
      </c>
      <c r="C761" s="40">
        <f t="shared" si="81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7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B761" s="12">
        <f t="shared" si="80"/>
        <v>4052.33</v>
      </c>
      <c r="HC761" s="2">
        <f t="shared" si="78"/>
        <v>3122.46</v>
      </c>
      <c r="HD761" s="3">
        <f t="shared" si="79"/>
        <v>2981.1600000000003</v>
      </c>
      <c r="HK761" s="197"/>
    </row>
    <row r="762" spans="1:219" x14ac:dyDescent="0.25">
      <c r="A762" s="64">
        <v>41520</v>
      </c>
      <c r="B762" s="135">
        <v>3473</v>
      </c>
      <c r="C762" s="40">
        <f t="shared" si="81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7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B762" s="12">
        <f t="shared" si="80"/>
        <v>4055.55</v>
      </c>
      <c r="HC762" s="2">
        <f t="shared" si="78"/>
        <v>3122.46</v>
      </c>
      <c r="HD762" s="3">
        <f t="shared" si="79"/>
        <v>2981.1600000000003</v>
      </c>
      <c r="HK762" s="197"/>
    </row>
    <row r="763" spans="1:219" x14ac:dyDescent="0.25">
      <c r="A763" s="64">
        <v>41521</v>
      </c>
      <c r="B763" s="135">
        <v>3378</v>
      </c>
      <c r="C763" s="40">
        <f t="shared" si="81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7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B763" s="12">
        <f t="shared" si="80"/>
        <v>4055.55</v>
      </c>
      <c r="HC763" s="2">
        <f t="shared" si="78"/>
        <v>3025.56</v>
      </c>
      <c r="HD763" s="3">
        <f t="shared" si="79"/>
        <v>2893.76</v>
      </c>
      <c r="HK763" s="197"/>
    </row>
    <row r="764" spans="1:219" x14ac:dyDescent="0.25">
      <c r="A764" s="64">
        <v>41522</v>
      </c>
      <c r="B764" s="135">
        <v>3372</v>
      </c>
      <c r="C764" s="40">
        <f t="shared" si="81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7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B764" s="12">
        <f t="shared" si="80"/>
        <v>4069.79</v>
      </c>
      <c r="HC764" s="2">
        <f t="shared" si="78"/>
        <v>3019.44</v>
      </c>
      <c r="HD764" s="3">
        <f t="shared" si="79"/>
        <v>2888.2400000000002</v>
      </c>
      <c r="HK764" s="197"/>
    </row>
    <row r="765" spans="1:219" x14ac:dyDescent="0.25">
      <c r="A765" s="64">
        <v>41523</v>
      </c>
      <c r="B765" s="135">
        <v>3370</v>
      </c>
      <c r="C765" s="40">
        <f t="shared" si="81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7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B765" s="12">
        <f t="shared" si="80"/>
        <v>4132.26</v>
      </c>
      <c r="HC765" s="2">
        <f t="shared" si="78"/>
        <v>3017.4</v>
      </c>
      <c r="HD765" s="3">
        <f t="shared" si="79"/>
        <v>2886.4</v>
      </c>
      <c r="HK765" s="197"/>
    </row>
    <row r="766" spans="1:219" x14ac:dyDescent="0.25">
      <c r="A766" s="64">
        <v>41526</v>
      </c>
      <c r="B766" s="135">
        <v>3398</v>
      </c>
      <c r="C766" s="40">
        <f t="shared" si="81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7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B766" s="12">
        <f t="shared" si="80"/>
        <v>4099.76</v>
      </c>
      <c r="HC766" s="2">
        <f t="shared" si="78"/>
        <v>3045.96</v>
      </c>
      <c r="HD766" s="3">
        <f t="shared" si="79"/>
        <v>2912.1600000000003</v>
      </c>
      <c r="HK766" s="197"/>
    </row>
    <row r="767" spans="1:219" x14ac:dyDescent="0.25">
      <c r="A767" s="64">
        <v>41527</v>
      </c>
      <c r="B767" s="135">
        <v>3381</v>
      </c>
      <c r="C767" s="40">
        <f t="shared" si="81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7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B767" s="12">
        <f t="shared" si="80"/>
        <v>4096.3999999999996</v>
      </c>
      <c r="HC767" s="2">
        <f t="shared" si="78"/>
        <v>3028.62</v>
      </c>
      <c r="HD767" s="3">
        <f t="shared" si="79"/>
        <v>2896.52</v>
      </c>
      <c r="HK767" s="197"/>
    </row>
    <row r="768" spans="1:219" x14ac:dyDescent="0.25">
      <c r="A768" s="64">
        <v>41528</v>
      </c>
      <c r="B768" s="135">
        <v>3384</v>
      </c>
      <c r="C768" s="40">
        <f t="shared" si="81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7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B768" s="12">
        <f t="shared" si="80"/>
        <v>4109.84</v>
      </c>
      <c r="HC768" s="2">
        <f t="shared" si="78"/>
        <v>3031.68</v>
      </c>
      <c r="HD768" s="3">
        <f t="shared" si="79"/>
        <v>2899.28</v>
      </c>
      <c r="HK768" s="197"/>
    </row>
    <row r="769" spans="1:219" x14ac:dyDescent="0.25">
      <c r="A769" s="64">
        <v>41529</v>
      </c>
      <c r="B769" s="135">
        <v>3389</v>
      </c>
      <c r="C769" s="40">
        <f t="shared" si="81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7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B769" s="12">
        <f t="shared" si="80"/>
        <v>4076.15</v>
      </c>
      <c r="HC769" s="2">
        <f t="shared" si="78"/>
        <v>3036.78</v>
      </c>
      <c r="HD769" s="3">
        <f t="shared" si="79"/>
        <v>2903.88</v>
      </c>
      <c r="HK769" s="197"/>
    </row>
    <row r="770" spans="1:219" x14ac:dyDescent="0.25">
      <c r="A770" s="64">
        <v>41530</v>
      </c>
      <c r="B770" s="135">
        <v>3354</v>
      </c>
      <c r="C770" s="40">
        <f t="shared" si="81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7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B770" s="12">
        <f t="shared" si="80"/>
        <v>4109.88</v>
      </c>
      <c r="HC770" s="2">
        <f t="shared" si="78"/>
        <v>3001.08</v>
      </c>
      <c r="HD770" s="3">
        <f t="shared" si="79"/>
        <v>2871.6800000000003</v>
      </c>
      <c r="HK770" s="197"/>
    </row>
    <row r="771" spans="1:219" x14ac:dyDescent="0.25">
      <c r="A771" s="64">
        <v>41533</v>
      </c>
      <c r="B771" s="135">
        <v>3355</v>
      </c>
      <c r="C771" s="40">
        <f t="shared" si="81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7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B771" s="12">
        <f t="shared" si="80"/>
        <v>4085.89</v>
      </c>
      <c r="HC771" s="2">
        <f t="shared" si="78"/>
        <v>3002.1</v>
      </c>
      <c r="HD771" s="3">
        <f t="shared" si="79"/>
        <v>2872.6</v>
      </c>
      <c r="HK771" s="197"/>
    </row>
    <row r="772" spans="1:219" x14ac:dyDescent="0.25">
      <c r="A772" s="64">
        <v>41534</v>
      </c>
      <c r="B772" s="135">
        <v>3359</v>
      </c>
      <c r="C772" s="40">
        <f t="shared" si="81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7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B772" s="12">
        <f t="shared" si="80"/>
        <v>4079.11</v>
      </c>
      <c r="HC772" s="2">
        <f t="shared" si="78"/>
        <v>3006.18</v>
      </c>
      <c r="HD772" s="3">
        <f t="shared" si="79"/>
        <v>2876.28</v>
      </c>
      <c r="HK772" s="197"/>
    </row>
    <row r="773" spans="1:219" x14ac:dyDescent="0.25">
      <c r="A773" s="64">
        <v>41535</v>
      </c>
      <c r="B773" s="135">
        <v>3338</v>
      </c>
      <c r="C773" s="40">
        <f t="shared" si="81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7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B773" s="12">
        <f t="shared" si="80"/>
        <v>4075.71</v>
      </c>
      <c r="HC773" s="2">
        <f t="shared" si="78"/>
        <v>2984.76</v>
      </c>
      <c r="HD773" s="3">
        <f t="shared" si="79"/>
        <v>2856.96</v>
      </c>
      <c r="HK773" s="197"/>
    </row>
    <row r="774" spans="1:219" x14ac:dyDescent="0.25">
      <c r="A774" s="64">
        <v>41536</v>
      </c>
      <c r="B774" s="135">
        <v>3301</v>
      </c>
      <c r="C774" s="40">
        <f t="shared" si="81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7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B774" s="12">
        <f t="shared" si="80"/>
        <v>4039.75</v>
      </c>
      <c r="HC774" s="2">
        <f t="shared" si="78"/>
        <v>2947.02</v>
      </c>
      <c r="HD774" s="3">
        <f t="shared" si="79"/>
        <v>2822.92</v>
      </c>
      <c r="HK774" s="197"/>
    </row>
    <row r="775" spans="1:219" x14ac:dyDescent="0.25">
      <c r="A775" s="64">
        <v>41537</v>
      </c>
      <c r="B775" s="135">
        <v>3190</v>
      </c>
      <c r="C775" s="40">
        <f t="shared" si="81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7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B775" s="12">
        <f t="shared" si="80"/>
        <v>4084.38</v>
      </c>
      <c r="HC775" s="2">
        <f t="shared" si="78"/>
        <v>2833.8</v>
      </c>
      <c r="HD775" s="3">
        <f t="shared" si="79"/>
        <v>2720.8</v>
      </c>
      <c r="HK775" s="197"/>
    </row>
    <row r="776" spans="1:219" x14ac:dyDescent="0.25">
      <c r="A776" s="64">
        <v>41540</v>
      </c>
      <c r="B776" s="135">
        <v>3301</v>
      </c>
      <c r="C776" s="40">
        <f t="shared" si="81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2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B776" s="12">
        <f t="shared" si="80"/>
        <v>4142.74</v>
      </c>
      <c r="HC776" s="2">
        <f t="shared" si="78"/>
        <v>2947.02</v>
      </c>
      <c r="HD776" s="3">
        <f t="shared" si="79"/>
        <v>2822.92</v>
      </c>
      <c r="HK776" s="197"/>
    </row>
    <row r="777" spans="1:219" x14ac:dyDescent="0.25">
      <c r="A777" s="64">
        <v>41541</v>
      </c>
      <c r="B777" s="135">
        <v>3301</v>
      </c>
      <c r="C777" s="40">
        <f t="shared" si="81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2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B777" s="12">
        <f t="shared" si="80"/>
        <v>4142.74</v>
      </c>
      <c r="HC777" s="2">
        <f t="shared" si="78"/>
        <v>2947.02</v>
      </c>
      <c r="HD777" s="3">
        <f t="shared" si="79"/>
        <v>2822.92</v>
      </c>
      <c r="HK777" s="197"/>
    </row>
    <row r="778" spans="1:219" x14ac:dyDescent="0.25">
      <c r="A778" s="64">
        <v>41542</v>
      </c>
      <c r="B778" s="135">
        <v>3316</v>
      </c>
      <c r="C778" s="40">
        <f t="shared" si="81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2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B778" s="12">
        <f t="shared" si="80"/>
        <v>4170.21</v>
      </c>
      <c r="HC778" s="2">
        <f t="shared" si="78"/>
        <v>2962.32</v>
      </c>
      <c r="HD778" s="3">
        <f t="shared" si="79"/>
        <v>2836.7200000000003</v>
      </c>
      <c r="HK778" s="197"/>
    </row>
    <row r="779" spans="1:219" x14ac:dyDescent="0.25">
      <c r="A779" s="64">
        <v>41543</v>
      </c>
      <c r="B779" s="135">
        <v>3360</v>
      </c>
      <c r="C779" s="40">
        <f t="shared" si="81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2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B779" s="12">
        <f t="shared" si="80"/>
        <v>4185</v>
      </c>
      <c r="HC779" s="2">
        <f t="shared" si="78"/>
        <v>3007.2000000000003</v>
      </c>
      <c r="HD779" s="3">
        <f t="shared" si="79"/>
        <v>2877.2000000000003</v>
      </c>
      <c r="HK779" s="197"/>
    </row>
    <row r="780" spans="1:219" x14ac:dyDescent="0.25">
      <c r="A780" s="64">
        <v>41544</v>
      </c>
      <c r="B780" s="135">
        <v>3358</v>
      </c>
      <c r="C780" s="40">
        <f t="shared" si="81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2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B780" s="12">
        <f t="shared" si="80"/>
        <v>4171.3</v>
      </c>
      <c r="HC780" s="2">
        <f t="shared" si="78"/>
        <v>3005.16</v>
      </c>
      <c r="HD780" s="3">
        <f t="shared" si="79"/>
        <v>2875.36</v>
      </c>
      <c r="HK780" s="197"/>
    </row>
    <row r="781" spans="1:219" x14ac:dyDescent="0.25">
      <c r="A781" s="64">
        <v>41547</v>
      </c>
      <c r="B781" s="135">
        <v>3381</v>
      </c>
      <c r="C781" s="40">
        <f t="shared" si="81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2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B781" s="12">
        <f t="shared" ref="HB781:HB844" si="83">J781+230</f>
        <v>4287.1499999999996</v>
      </c>
      <c r="HC781" s="2">
        <f t="shared" si="78"/>
        <v>3028.62</v>
      </c>
      <c r="HD781" s="3">
        <f t="shared" si="79"/>
        <v>2896.52</v>
      </c>
      <c r="HK781" s="197"/>
    </row>
    <row r="782" spans="1:219" x14ac:dyDescent="0.25">
      <c r="A782" s="64">
        <v>41548</v>
      </c>
      <c r="B782" s="135">
        <v>3381</v>
      </c>
      <c r="C782" s="40">
        <f t="shared" si="81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2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B782" s="12">
        <f t="shared" si="83"/>
        <v>4306.2</v>
      </c>
      <c r="HC782" s="2">
        <f t="shared" ref="HC782:HC845" si="84">B782*1.02-560</f>
        <v>2888.62</v>
      </c>
      <c r="HD782" s="3">
        <f t="shared" ref="HD782:HD845" si="85">B782*0.92-265</f>
        <v>2845.52</v>
      </c>
      <c r="HK782" s="197"/>
    </row>
    <row r="783" spans="1:219" x14ac:dyDescent="0.25">
      <c r="A783" s="64">
        <v>41549</v>
      </c>
      <c r="B783" s="135">
        <v>3393</v>
      </c>
      <c r="C783" s="40">
        <f t="shared" si="81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2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B783" s="12">
        <f t="shared" si="83"/>
        <v>4436.37</v>
      </c>
      <c r="HC783" s="2">
        <f t="shared" si="84"/>
        <v>2900.86</v>
      </c>
      <c r="HD783" s="3">
        <f t="shared" si="85"/>
        <v>2856.56</v>
      </c>
      <c r="HK783" s="197"/>
    </row>
    <row r="784" spans="1:219" x14ac:dyDescent="0.25">
      <c r="A784" s="64">
        <v>41550</v>
      </c>
      <c r="B784" s="135">
        <v>3426</v>
      </c>
      <c r="C784" s="40">
        <f t="shared" si="81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2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B784" s="12">
        <f t="shared" si="83"/>
        <v>4466.76</v>
      </c>
      <c r="HC784" s="2">
        <f t="shared" si="84"/>
        <v>2934.52</v>
      </c>
      <c r="HD784" s="3">
        <f t="shared" si="85"/>
        <v>2886.92</v>
      </c>
      <c r="HK784" s="197"/>
    </row>
    <row r="785" spans="1:219" x14ac:dyDescent="0.25">
      <c r="A785" s="64">
        <v>41551</v>
      </c>
      <c r="B785" s="135">
        <v>3405</v>
      </c>
      <c r="C785" s="40">
        <f t="shared" si="81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2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B785" s="12">
        <f t="shared" si="83"/>
        <v>4477.91</v>
      </c>
      <c r="HC785" s="2">
        <f t="shared" si="84"/>
        <v>2913.1</v>
      </c>
      <c r="HD785" s="3">
        <f t="shared" si="85"/>
        <v>2867.6</v>
      </c>
      <c r="HK785" s="197"/>
    </row>
    <row r="786" spans="1:219" x14ac:dyDescent="0.25">
      <c r="A786" s="64">
        <v>41554</v>
      </c>
      <c r="B786" s="135">
        <v>3403</v>
      </c>
      <c r="C786" s="40">
        <f t="shared" si="81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2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B786" s="12">
        <f t="shared" si="83"/>
        <v>4493.2299999999996</v>
      </c>
      <c r="HC786" s="2">
        <f t="shared" si="84"/>
        <v>2911.06</v>
      </c>
      <c r="HD786" s="3">
        <f t="shared" si="85"/>
        <v>2865.76</v>
      </c>
      <c r="HK786" s="197"/>
    </row>
    <row r="787" spans="1:219" x14ac:dyDescent="0.25">
      <c r="A787" s="64">
        <v>41555</v>
      </c>
      <c r="B787" s="135">
        <v>3418</v>
      </c>
      <c r="C787" s="40">
        <f t="shared" si="81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2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B787" s="12">
        <f t="shared" si="83"/>
        <v>4547.32</v>
      </c>
      <c r="HC787" s="2">
        <f t="shared" si="84"/>
        <v>2926.36</v>
      </c>
      <c r="HD787" s="3">
        <f t="shared" si="85"/>
        <v>2879.56</v>
      </c>
      <c r="HK787" s="197"/>
    </row>
    <row r="788" spans="1:219" x14ac:dyDescent="0.25">
      <c r="A788" s="64">
        <v>41556</v>
      </c>
      <c r="B788" s="135">
        <v>3440</v>
      </c>
      <c r="C788" s="40">
        <f t="shared" si="81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2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B788" s="12">
        <f t="shared" si="83"/>
        <v>4532.1400000000003</v>
      </c>
      <c r="HC788" s="2">
        <f t="shared" si="84"/>
        <v>2948.8</v>
      </c>
      <c r="HD788" s="3">
        <f t="shared" si="85"/>
        <v>2899.8</v>
      </c>
      <c r="HK788" s="197"/>
    </row>
    <row r="789" spans="1:219" x14ac:dyDescent="0.25">
      <c r="A789" s="64">
        <v>41557</v>
      </c>
      <c r="B789" s="135">
        <v>3447</v>
      </c>
      <c r="C789" s="40">
        <f t="shared" si="81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2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B789" s="12">
        <f t="shared" si="83"/>
        <v>4522.1099999999997</v>
      </c>
      <c r="HC789" s="2">
        <f t="shared" si="84"/>
        <v>2955.94</v>
      </c>
      <c r="HD789" s="3">
        <f t="shared" si="85"/>
        <v>2906.2400000000002</v>
      </c>
      <c r="HK789" s="197"/>
    </row>
    <row r="790" spans="1:219" x14ac:dyDescent="0.25">
      <c r="A790" s="64">
        <v>41558</v>
      </c>
      <c r="B790" s="135">
        <v>3428</v>
      </c>
      <c r="C790" s="40">
        <f t="shared" si="81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2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B790" s="12">
        <f t="shared" si="83"/>
        <v>4499.3900000000003</v>
      </c>
      <c r="HC790" s="2">
        <f t="shared" si="84"/>
        <v>2936.56</v>
      </c>
      <c r="HD790" s="3">
        <f t="shared" si="85"/>
        <v>2888.76</v>
      </c>
      <c r="HK790" s="197"/>
    </row>
    <row r="791" spans="1:219" x14ac:dyDescent="0.25">
      <c r="A791" s="64">
        <v>41561</v>
      </c>
      <c r="B791" s="135">
        <v>3455</v>
      </c>
      <c r="C791" s="40">
        <f t="shared" si="81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2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B791" s="12">
        <f t="shared" si="83"/>
        <v>4506.96</v>
      </c>
      <c r="HC791" s="2">
        <f t="shared" si="84"/>
        <v>2964.1</v>
      </c>
      <c r="HD791" s="3">
        <f t="shared" si="85"/>
        <v>2913.6000000000004</v>
      </c>
      <c r="HK791" s="197"/>
    </row>
    <row r="792" spans="1:219" x14ac:dyDescent="0.25">
      <c r="A792" s="64">
        <v>41562</v>
      </c>
      <c r="B792" s="135">
        <v>3468</v>
      </c>
      <c r="C792" s="40">
        <f t="shared" si="81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2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B792" s="12">
        <f t="shared" si="83"/>
        <v>4503.18</v>
      </c>
      <c r="HC792" s="2">
        <f t="shared" si="84"/>
        <v>2977.36</v>
      </c>
      <c r="HD792" s="3">
        <f t="shared" si="85"/>
        <v>2925.56</v>
      </c>
      <c r="HK792" s="197"/>
    </row>
    <row r="793" spans="1:219" x14ac:dyDescent="0.25">
      <c r="A793" s="64">
        <v>41563</v>
      </c>
      <c r="B793" s="135">
        <v>3474</v>
      </c>
      <c r="C793" s="40">
        <f t="shared" si="81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2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B793" s="12">
        <f t="shared" si="83"/>
        <v>4522.1099999999997</v>
      </c>
      <c r="HC793" s="2">
        <f t="shared" si="84"/>
        <v>2983.48</v>
      </c>
      <c r="HD793" s="3">
        <f t="shared" si="85"/>
        <v>2931.08</v>
      </c>
      <c r="HK793" s="197"/>
    </row>
    <row r="794" spans="1:219" x14ac:dyDescent="0.25">
      <c r="A794" s="64">
        <v>41564</v>
      </c>
      <c r="B794" s="135">
        <v>3461</v>
      </c>
      <c r="C794" s="40">
        <f t="shared" si="81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2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B794" s="12">
        <f t="shared" si="83"/>
        <v>4494.17</v>
      </c>
      <c r="HC794" s="2">
        <f t="shared" si="84"/>
        <v>2970.2200000000003</v>
      </c>
      <c r="HD794" s="3">
        <f t="shared" si="85"/>
        <v>2919.1200000000003</v>
      </c>
      <c r="HK794" s="197"/>
    </row>
    <row r="795" spans="1:219" x14ac:dyDescent="0.25">
      <c r="A795" s="64">
        <v>41565</v>
      </c>
      <c r="B795" s="135">
        <v>3473</v>
      </c>
      <c r="C795" s="40">
        <f t="shared" si="81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2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B795" s="12">
        <f t="shared" si="83"/>
        <v>4478.99</v>
      </c>
      <c r="HC795" s="2">
        <f t="shared" si="84"/>
        <v>2982.46</v>
      </c>
      <c r="HD795" s="3">
        <f t="shared" si="85"/>
        <v>2930.1600000000003</v>
      </c>
      <c r="HK795" s="197"/>
    </row>
    <row r="796" spans="1:219" x14ac:dyDescent="0.25">
      <c r="A796" s="64">
        <v>41568</v>
      </c>
      <c r="B796" s="135">
        <v>3500</v>
      </c>
      <c r="C796" s="40">
        <f t="shared" si="81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2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B796" s="12">
        <f t="shared" si="83"/>
        <v>4467.6000000000004</v>
      </c>
      <c r="HC796" s="2">
        <f t="shared" si="84"/>
        <v>3010</v>
      </c>
      <c r="HD796" s="3">
        <f t="shared" si="85"/>
        <v>2955</v>
      </c>
      <c r="HK796" s="197"/>
    </row>
    <row r="797" spans="1:219" x14ac:dyDescent="0.25">
      <c r="A797" s="64">
        <v>41569</v>
      </c>
      <c r="B797" s="135">
        <v>3480</v>
      </c>
      <c r="C797" s="40">
        <f t="shared" si="81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2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B797" s="12">
        <f t="shared" si="83"/>
        <v>4486.58</v>
      </c>
      <c r="HC797" s="2">
        <f t="shared" si="84"/>
        <v>2989.6</v>
      </c>
      <c r="HD797" s="3">
        <f t="shared" si="85"/>
        <v>2936.6000000000004</v>
      </c>
      <c r="HK797" s="197"/>
    </row>
    <row r="798" spans="1:219" x14ac:dyDescent="0.25">
      <c r="A798" s="64">
        <v>41570</v>
      </c>
      <c r="B798" s="135">
        <v>3527</v>
      </c>
      <c r="C798" s="40">
        <f t="shared" ref="C798:C861" si="86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2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B798" s="12">
        <f t="shared" si="83"/>
        <v>4497.66</v>
      </c>
      <c r="HC798" s="2">
        <f t="shared" si="84"/>
        <v>3037.54</v>
      </c>
      <c r="HD798" s="3">
        <f t="shared" si="85"/>
        <v>2979.84</v>
      </c>
      <c r="HK798" s="197"/>
    </row>
    <row r="799" spans="1:219" x14ac:dyDescent="0.25">
      <c r="A799" s="64">
        <v>41571</v>
      </c>
      <c r="B799" s="135">
        <v>3463</v>
      </c>
      <c r="C799" s="40">
        <f t="shared" si="86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2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B799" s="12">
        <f t="shared" si="83"/>
        <v>4507.03</v>
      </c>
      <c r="HC799" s="2">
        <f t="shared" si="84"/>
        <v>2972.26</v>
      </c>
      <c r="HD799" s="3">
        <f t="shared" si="85"/>
        <v>2920.96</v>
      </c>
      <c r="HK799" s="197"/>
    </row>
    <row r="800" spans="1:219" x14ac:dyDescent="0.25">
      <c r="A800" s="64">
        <v>41572</v>
      </c>
      <c r="B800" s="135">
        <v>3494</v>
      </c>
      <c r="C800" s="40">
        <f t="shared" si="86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2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B800" s="12">
        <f t="shared" si="83"/>
        <v>4491.6899999999996</v>
      </c>
      <c r="HC800" s="2">
        <f t="shared" si="84"/>
        <v>3003.88</v>
      </c>
      <c r="HD800" s="3">
        <f t="shared" si="85"/>
        <v>2949.48</v>
      </c>
      <c r="HK800" s="197"/>
    </row>
    <row r="801" spans="1:219" x14ac:dyDescent="0.25">
      <c r="A801" s="64">
        <v>41575</v>
      </c>
      <c r="B801" s="135">
        <v>3487</v>
      </c>
      <c r="C801" s="40">
        <f t="shared" si="86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2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B801" s="12">
        <f t="shared" si="83"/>
        <v>4522.38</v>
      </c>
      <c r="HC801" s="2">
        <f t="shared" si="84"/>
        <v>2996.7400000000002</v>
      </c>
      <c r="HD801" s="3">
        <f t="shared" si="85"/>
        <v>2943.04</v>
      </c>
      <c r="HK801" s="197"/>
    </row>
    <row r="802" spans="1:219" x14ac:dyDescent="0.25">
      <c r="A802" s="64">
        <v>41576</v>
      </c>
      <c r="B802" s="135">
        <v>3481</v>
      </c>
      <c r="C802" s="40">
        <f t="shared" si="86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2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B802" s="12">
        <f t="shared" si="83"/>
        <v>4522.38</v>
      </c>
      <c r="HC802" s="2">
        <f t="shared" si="84"/>
        <v>2990.62</v>
      </c>
      <c r="HD802" s="3">
        <f t="shared" si="85"/>
        <v>2937.52</v>
      </c>
      <c r="HK802" s="197"/>
    </row>
    <row r="803" spans="1:219" x14ac:dyDescent="0.25">
      <c r="A803" s="64">
        <v>41577</v>
      </c>
      <c r="B803" s="135">
        <v>3496</v>
      </c>
      <c r="C803" s="40">
        <f t="shared" si="86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2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B803" s="12">
        <f t="shared" si="83"/>
        <v>4545.3999999999996</v>
      </c>
      <c r="HC803" s="2">
        <f t="shared" si="84"/>
        <v>3005.92</v>
      </c>
      <c r="HD803" s="3">
        <f t="shared" si="85"/>
        <v>2951.32</v>
      </c>
      <c r="HK803" s="197"/>
    </row>
    <row r="804" spans="1:219" x14ac:dyDescent="0.25">
      <c r="A804" s="64">
        <v>41578</v>
      </c>
      <c r="B804" s="135">
        <v>3497</v>
      </c>
      <c r="C804" s="40">
        <f t="shared" si="86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2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B804" s="12">
        <f t="shared" si="83"/>
        <v>4618.5200000000004</v>
      </c>
      <c r="HC804" s="2">
        <f t="shared" si="84"/>
        <v>3006.94</v>
      </c>
      <c r="HD804" s="3">
        <f t="shared" si="85"/>
        <v>2952.2400000000002</v>
      </c>
      <c r="HK804" s="197"/>
    </row>
    <row r="805" spans="1:219" x14ac:dyDescent="0.25">
      <c r="A805" s="64">
        <v>41579</v>
      </c>
      <c r="B805" s="135">
        <v>3533</v>
      </c>
      <c r="C805" s="40">
        <f t="shared" si="86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2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B805" s="12">
        <f t="shared" si="83"/>
        <v>4661.28</v>
      </c>
      <c r="HC805" s="2">
        <f t="shared" si="84"/>
        <v>3043.66</v>
      </c>
      <c r="HD805" s="3">
        <f t="shared" si="85"/>
        <v>2985.36</v>
      </c>
      <c r="HK805" s="197"/>
    </row>
    <row r="806" spans="1:219" x14ac:dyDescent="0.25">
      <c r="A806" s="64">
        <v>41582</v>
      </c>
      <c r="B806" s="135">
        <v>3575</v>
      </c>
      <c r="C806" s="40">
        <f t="shared" si="86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2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B806" s="12">
        <f t="shared" si="83"/>
        <v>4707.92</v>
      </c>
      <c r="HC806" s="2">
        <f t="shared" si="84"/>
        <v>3086.5</v>
      </c>
      <c r="HD806" s="3">
        <f t="shared" si="85"/>
        <v>3024</v>
      </c>
      <c r="HK806" s="197"/>
    </row>
    <row r="807" spans="1:219" x14ac:dyDescent="0.25">
      <c r="A807" s="64">
        <v>41583</v>
      </c>
      <c r="B807" s="135">
        <v>3565</v>
      </c>
      <c r="C807" s="40">
        <f t="shared" si="86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2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B807" s="12">
        <f t="shared" si="83"/>
        <v>4692.37</v>
      </c>
      <c r="HC807" s="2">
        <f t="shared" si="84"/>
        <v>3076.3</v>
      </c>
      <c r="HD807" s="3">
        <f t="shared" si="85"/>
        <v>3014.8</v>
      </c>
      <c r="HK807" s="197"/>
    </row>
    <row r="808" spans="1:219" x14ac:dyDescent="0.25">
      <c r="A808" s="64">
        <v>41584</v>
      </c>
      <c r="B808" s="135">
        <v>3557</v>
      </c>
      <c r="C808" s="40">
        <f t="shared" si="86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2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B808" s="12">
        <f t="shared" si="83"/>
        <v>4727.3599999999997</v>
      </c>
      <c r="HC808" s="2">
        <f t="shared" si="84"/>
        <v>3068.14</v>
      </c>
      <c r="HD808" s="3">
        <f t="shared" si="85"/>
        <v>3007.44</v>
      </c>
      <c r="HK808" s="197"/>
    </row>
    <row r="809" spans="1:219" x14ac:dyDescent="0.25">
      <c r="A809" s="64">
        <v>41585</v>
      </c>
      <c r="B809" s="135">
        <v>3547</v>
      </c>
      <c r="C809" s="40">
        <f t="shared" si="86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2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B809" s="12">
        <f t="shared" si="83"/>
        <v>4742.91</v>
      </c>
      <c r="HC809" s="2">
        <f t="shared" si="84"/>
        <v>3057.94</v>
      </c>
      <c r="HD809" s="3">
        <f t="shared" si="85"/>
        <v>2998.2400000000002</v>
      </c>
      <c r="HK809" s="197"/>
    </row>
    <row r="810" spans="1:219" x14ac:dyDescent="0.25">
      <c r="A810" s="64">
        <v>41586</v>
      </c>
      <c r="B810" s="135">
        <v>3534</v>
      </c>
      <c r="C810" s="40">
        <f t="shared" si="86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2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B810" s="12">
        <f t="shared" si="83"/>
        <v>4746.79</v>
      </c>
      <c r="HC810" s="2">
        <f t="shared" si="84"/>
        <v>3044.68</v>
      </c>
      <c r="HD810" s="3">
        <f t="shared" si="85"/>
        <v>2986.28</v>
      </c>
      <c r="HK810" s="197"/>
    </row>
    <row r="811" spans="1:219" x14ac:dyDescent="0.25">
      <c r="A811" s="64">
        <v>41589</v>
      </c>
      <c r="B811" s="135">
        <v>3593</v>
      </c>
      <c r="C811" s="40">
        <f t="shared" si="86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2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B811" s="12">
        <f t="shared" si="83"/>
        <v>4774</v>
      </c>
      <c r="HC811" s="2">
        <f t="shared" si="84"/>
        <v>3104.86</v>
      </c>
      <c r="HD811" s="3">
        <f t="shared" si="85"/>
        <v>3040.56</v>
      </c>
      <c r="HK811" s="197"/>
    </row>
    <row r="812" spans="1:219" x14ac:dyDescent="0.25">
      <c r="A812" s="64">
        <v>41590</v>
      </c>
      <c r="B812" s="135">
        <v>3593</v>
      </c>
      <c r="C812" s="40">
        <f t="shared" si="86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2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B812" s="12">
        <f t="shared" si="83"/>
        <v>4789.55</v>
      </c>
      <c r="HC812" s="2">
        <f t="shared" si="84"/>
        <v>3104.86</v>
      </c>
      <c r="HD812" s="3">
        <f t="shared" si="85"/>
        <v>3040.56</v>
      </c>
      <c r="HK812" s="197"/>
    </row>
    <row r="813" spans="1:219" x14ac:dyDescent="0.25">
      <c r="A813" s="64">
        <v>41591</v>
      </c>
      <c r="B813" s="135">
        <v>3567</v>
      </c>
      <c r="C813" s="40">
        <f t="shared" si="86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2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B813" s="12">
        <f t="shared" si="83"/>
        <v>4774</v>
      </c>
      <c r="HC813" s="2">
        <f t="shared" si="84"/>
        <v>3078.34</v>
      </c>
      <c r="HD813" s="3">
        <f t="shared" si="85"/>
        <v>3016.6400000000003</v>
      </c>
      <c r="HK813" s="197"/>
    </row>
    <row r="814" spans="1:219" x14ac:dyDescent="0.25">
      <c r="A814" s="64">
        <v>41592</v>
      </c>
      <c r="B814" s="135">
        <v>3556</v>
      </c>
      <c r="C814" s="40">
        <f t="shared" si="86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2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B814" s="12">
        <f t="shared" si="83"/>
        <v>4746.79</v>
      </c>
      <c r="HC814" s="2">
        <f t="shared" si="84"/>
        <v>3067.12</v>
      </c>
      <c r="HD814" s="3">
        <f t="shared" si="85"/>
        <v>3006.52</v>
      </c>
      <c r="HK814" s="197"/>
    </row>
    <row r="815" spans="1:219" x14ac:dyDescent="0.25">
      <c r="A815" s="64">
        <v>41593</v>
      </c>
      <c r="B815" s="135">
        <v>3545</v>
      </c>
      <c r="C815" s="40">
        <f t="shared" si="86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2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B815" s="12">
        <f t="shared" si="83"/>
        <v>4719.58</v>
      </c>
      <c r="HC815" s="2">
        <f t="shared" si="84"/>
        <v>3055.9</v>
      </c>
      <c r="HD815" s="3">
        <f t="shared" si="85"/>
        <v>2996.4</v>
      </c>
      <c r="HK815" s="197"/>
    </row>
    <row r="816" spans="1:219" x14ac:dyDescent="0.25">
      <c r="A816" s="64">
        <v>41596</v>
      </c>
      <c r="B816" s="135">
        <v>3531</v>
      </c>
      <c r="C816" s="40">
        <f t="shared" si="86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2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B816" s="12">
        <f t="shared" si="83"/>
        <v>4704.03</v>
      </c>
      <c r="HC816" s="2">
        <f t="shared" si="84"/>
        <v>3041.62</v>
      </c>
      <c r="HD816" s="3">
        <f t="shared" si="85"/>
        <v>2983.52</v>
      </c>
      <c r="HK816" s="197"/>
    </row>
    <row r="817" spans="1:219" x14ac:dyDescent="0.25">
      <c r="A817" s="64">
        <v>41597</v>
      </c>
      <c r="B817" s="135">
        <v>3518</v>
      </c>
      <c r="C817" s="40">
        <f t="shared" si="86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2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B817" s="12">
        <f t="shared" si="83"/>
        <v>4641.32</v>
      </c>
      <c r="HC817" s="2">
        <f t="shared" si="84"/>
        <v>3028.36</v>
      </c>
      <c r="HD817" s="3">
        <f t="shared" si="85"/>
        <v>2971.56</v>
      </c>
      <c r="HK817" s="197"/>
    </row>
    <row r="818" spans="1:219" x14ac:dyDescent="0.25">
      <c r="A818" s="64">
        <v>41598</v>
      </c>
      <c r="B818" s="135">
        <v>3540</v>
      </c>
      <c r="C818" s="40">
        <f t="shared" si="86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2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B818" s="12">
        <f t="shared" si="83"/>
        <v>4652.83</v>
      </c>
      <c r="HC818" s="2">
        <f t="shared" si="84"/>
        <v>3050.8</v>
      </c>
      <c r="HD818" s="3">
        <f t="shared" si="85"/>
        <v>2991.8</v>
      </c>
      <c r="HK818" s="197"/>
    </row>
    <row r="819" spans="1:219" x14ac:dyDescent="0.25">
      <c r="A819" s="64">
        <v>41599</v>
      </c>
      <c r="B819" s="135">
        <v>3539</v>
      </c>
      <c r="C819" s="40">
        <f t="shared" si="86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2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B819" s="12">
        <f t="shared" si="83"/>
        <v>4669.45</v>
      </c>
      <c r="HC819" s="2">
        <f t="shared" si="84"/>
        <v>3049.78</v>
      </c>
      <c r="HD819" s="3">
        <f t="shared" si="85"/>
        <v>2990.88</v>
      </c>
      <c r="HK819" s="197"/>
    </row>
    <row r="820" spans="1:219" x14ac:dyDescent="0.25">
      <c r="A820" s="64">
        <v>41600</v>
      </c>
      <c r="B820" s="135">
        <v>3527</v>
      </c>
      <c r="C820" s="40">
        <f t="shared" si="86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2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B820" s="12">
        <f t="shared" si="83"/>
        <v>4661.74</v>
      </c>
      <c r="HC820" s="2">
        <f t="shared" si="84"/>
        <v>3037.54</v>
      </c>
      <c r="HD820" s="3">
        <f t="shared" si="85"/>
        <v>2979.84</v>
      </c>
      <c r="HK820" s="197"/>
    </row>
    <row r="821" spans="1:219" x14ac:dyDescent="0.25">
      <c r="A821" s="64">
        <v>41603</v>
      </c>
      <c r="B821" s="135">
        <v>3526</v>
      </c>
      <c r="C821" s="40">
        <f t="shared" si="86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2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B821" s="12">
        <f t="shared" si="83"/>
        <v>4634.74</v>
      </c>
      <c r="HC821" s="2">
        <f t="shared" si="84"/>
        <v>3036.52</v>
      </c>
      <c r="HD821" s="3">
        <f t="shared" si="85"/>
        <v>2978.92</v>
      </c>
      <c r="HK821" s="197"/>
    </row>
    <row r="822" spans="1:219" x14ac:dyDescent="0.25">
      <c r="A822" s="64">
        <v>41604</v>
      </c>
      <c r="B822" s="135">
        <v>3521</v>
      </c>
      <c r="C822" s="40">
        <f t="shared" si="86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2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B822" s="12">
        <f t="shared" si="83"/>
        <v>4646.3100000000004</v>
      </c>
      <c r="HC822" s="2">
        <f t="shared" si="84"/>
        <v>3031.42</v>
      </c>
      <c r="HD822" s="3">
        <f t="shared" si="85"/>
        <v>2974.32</v>
      </c>
      <c r="HK822" s="197"/>
    </row>
    <row r="823" spans="1:219" x14ac:dyDescent="0.25">
      <c r="A823" s="64">
        <v>41605</v>
      </c>
      <c r="B823" s="135">
        <v>3526</v>
      </c>
      <c r="C823" s="40">
        <f t="shared" si="86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2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B823" s="12">
        <f t="shared" si="83"/>
        <v>4657.88</v>
      </c>
      <c r="HC823" s="2">
        <f t="shared" si="84"/>
        <v>3036.52</v>
      </c>
      <c r="HD823" s="3">
        <f t="shared" si="85"/>
        <v>2978.92</v>
      </c>
      <c r="HK823" s="197"/>
    </row>
    <row r="824" spans="1:219" x14ac:dyDescent="0.25">
      <c r="A824" s="64">
        <v>41606</v>
      </c>
      <c r="B824" s="135">
        <v>3541</v>
      </c>
      <c r="C824" s="40">
        <f t="shared" si="86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2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B824" s="12">
        <f t="shared" si="83"/>
        <v>4696.45</v>
      </c>
      <c r="HC824" s="2">
        <f t="shared" si="84"/>
        <v>3051.82</v>
      </c>
      <c r="HD824" s="3">
        <f t="shared" si="85"/>
        <v>2992.7200000000003</v>
      </c>
      <c r="HK824" s="197"/>
    </row>
    <row r="825" spans="1:219" x14ac:dyDescent="0.25">
      <c r="A825" s="64">
        <v>41607</v>
      </c>
      <c r="B825" s="135">
        <v>3560</v>
      </c>
      <c r="C825" s="40">
        <f t="shared" si="86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2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B825" s="12">
        <f t="shared" si="83"/>
        <v>4684.88</v>
      </c>
      <c r="HC825" s="2">
        <f t="shared" si="84"/>
        <v>3071.2000000000003</v>
      </c>
      <c r="HD825" s="3">
        <f t="shared" si="85"/>
        <v>3010.2000000000003</v>
      </c>
      <c r="HK825" s="197"/>
    </row>
    <row r="826" spans="1:219" x14ac:dyDescent="0.25">
      <c r="A826" s="64">
        <v>41610</v>
      </c>
      <c r="B826" s="135">
        <v>3578</v>
      </c>
      <c r="C826" s="40">
        <f t="shared" si="86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2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B826" s="12">
        <f t="shared" si="83"/>
        <v>4681.0200000000004</v>
      </c>
      <c r="HC826" s="2">
        <f t="shared" si="84"/>
        <v>3089.56</v>
      </c>
      <c r="HD826" s="3">
        <f t="shared" si="85"/>
        <v>3026.76</v>
      </c>
      <c r="HK826" s="197"/>
    </row>
    <row r="827" spans="1:219" x14ac:dyDescent="0.25">
      <c r="A827" s="64">
        <v>41611</v>
      </c>
      <c r="B827" s="135">
        <v>3603</v>
      </c>
      <c r="C827" s="40">
        <f t="shared" si="86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2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B827" s="12">
        <f t="shared" si="83"/>
        <v>4715.74</v>
      </c>
      <c r="HC827" s="2">
        <f t="shared" si="84"/>
        <v>3115.06</v>
      </c>
      <c r="HD827" s="3">
        <f t="shared" si="85"/>
        <v>3049.76</v>
      </c>
      <c r="HK827" s="197"/>
    </row>
    <row r="828" spans="1:219" x14ac:dyDescent="0.25">
      <c r="A828" s="64">
        <v>41612</v>
      </c>
      <c r="B828" s="135">
        <v>3638</v>
      </c>
      <c r="C828" s="40">
        <f t="shared" si="86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2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B828" s="12">
        <f t="shared" si="83"/>
        <v>4735.0200000000004</v>
      </c>
      <c r="HC828" s="2">
        <f t="shared" si="84"/>
        <v>3150.76</v>
      </c>
      <c r="HD828" s="3">
        <f t="shared" si="85"/>
        <v>3081.96</v>
      </c>
      <c r="HK828" s="197"/>
    </row>
    <row r="829" spans="1:219" x14ac:dyDescent="0.25">
      <c r="A829" s="64">
        <v>41613</v>
      </c>
      <c r="B829" s="135">
        <v>3664</v>
      </c>
      <c r="C829" s="40">
        <f t="shared" si="86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2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B829" s="12">
        <f t="shared" si="83"/>
        <v>4803.43</v>
      </c>
      <c r="HC829" s="2">
        <f t="shared" si="84"/>
        <v>3177.28</v>
      </c>
      <c r="HD829" s="3">
        <f t="shared" si="85"/>
        <v>3105.88</v>
      </c>
      <c r="HK829" s="197"/>
    </row>
    <row r="830" spans="1:219" x14ac:dyDescent="0.25">
      <c r="A830" s="64">
        <v>41614</v>
      </c>
      <c r="B830" s="135">
        <v>3635</v>
      </c>
      <c r="C830" s="40">
        <f t="shared" si="86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2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B830" s="12">
        <f t="shared" si="83"/>
        <v>4741.55</v>
      </c>
      <c r="HC830" s="2">
        <f t="shared" si="84"/>
        <v>3147.7000000000003</v>
      </c>
      <c r="HD830" s="3">
        <f t="shared" si="85"/>
        <v>3079.2000000000003</v>
      </c>
      <c r="HK830" s="197"/>
    </row>
    <row r="831" spans="1:219" x14ac:dyDescent="0.25">
      <c r="A831" s="64">
        <v>41617</v>
      </c>
      <c r="B831" s="135">
        <v>3622</v>
      </c>
      <c r="C831" s="40">
        <f t="shared" si="86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2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B831" s="12">
        <f t="shared" si="83"/>
        <v>4749.29</v>
      </c>
      <c r="HC831" s="2">
        <f t="shared" si="84"/>
        <v>3134.44</v>
      </c>
      <c r="HD831" s="3">
        <f t="shared" si="85"/>
        <v>3067.2400000000002</v>
      </c>
      <c r="HK831" s="197"/>
    </row>
    <row r="832" spans="1:219" x14ac:dyDescent="0.25">
      <c r="A832" s="64">
        <v>41618</v>
      </c>
      <c r="B832" s="135">
        <v>3623</v>
      </c>
      <c r="C832" s="40">
        <f t="shared" si="86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2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B832" s="12">
        <f t="shared" si="83"/>
        <v>4764.76</v>
      </c>
      <c r="HC832" s="2">
        <f t="shared" si="84"/>
        <v>3135.46</v>
      </c>
      <c r="HD832" s="3">
        <f t="shared" si="85"/>
        <v>3068.1600000000003</v>
      </c>
      <c r="HK832" s="197"/>
    </row>
    <row r="833" spans="1:219" x14ac:dyDescent="0.25">
      <c r="A833" s="64">
        <v>41619</v>
      </c>
      <c r="B833" s="135">
        <v>3623</v>
      </c>
      <c r="C833" s="40">
        <f t="shared" si="86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2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B833" s="12">
        <f t="shared" si="83"/>
        <v>4757.0200000000004</v>
      </c>
      <c r="HC833" s="2">
        <f t="shared" si="84"/>
        <v>3135.46</v>
      </c>
      <c r="HD833" s="3">
        <f t="shared" si="85"/>
        <v>3068.1600000000003</v>
      </c>
      <c r="HK833" s="197"/>
    </row>
    <row r="834" spans="1:219" x14ac:dyDescent="0.25">
      <c r="A834" s="64">
        <v>41620</v>
      </c>
      <c r="B834" s="135">
        <v>3635</v>
      </c>
      <c r="C834" s="40">
        <f t="shared" si="86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2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B834" s="12">
        <f t="shared" si="83"/>
        <v>4779.09</v>
      </c>
      <c r="HC834" s="2">
        <f t="shared" si="84"/>
        <v>3147.7000000000003</v>
      </c>
      <c r="HD834" s="3">
        <f t="shared" si="85"/>
        <v>3079.2000000000003</v>
      </c>
      <c r="HK834" s="197"/>
    </row>
    <row r="835" spans="1:219" x14ac:dyDescent="0.25">
      <c r="A835" s="64">
        <v>41621</v>
      </c>
      <c r="B835" s="135">
        <v>3624</v>
      </c>
      <c r="C835" s="40">
        <f t="shared" si="86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2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B835" s="12">
        <f t="shared" si="83"/>
        <v>4636.6899999999996</v>
      </c>
      <c r="HC835" s="2">
        <f t="shared" si="84"/>
        <v>3136.48</v>
      </c>
      <c r="HD835" s="3">
        <f t="shared" si="85"/>
        <v>3069.08</v>
      </c>
      <c r="HK835" s="197"/>
    </row>
    <row r="836" spans="1:219" x14ac:dyDescent="0.25">
      <c r="A836" s="64">
        <v>41625</v>
      </c>
      <c r="B836" s="135">
        <v>3582</v>
      </c>
      <c r="C836" s="40">
        <f t="shared" si="86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2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B836" s="12">
        <f t="shared" si="83"/>
        <v>4651.8</v>
      </c>
      <c r="HC836" s="2">
        <f t="shared" si="84"/>
        <v>3093.64</v>
      </c>
      <c r="HD836" s="3">
        <f t="shared" si="85"/>
        <v>3030.44</v>
      </c>
      <c r="HK836" s="197"/>
    </row>
    <row r="837" spans="1:219" x14ac:dyDescent="0.25">
      <c r="A837" s="64">
        <v>41626</v>
      </c>
      <c r="B837" s="135">
        <v>3571</v>
      </c>
      <c r="C837" s="40">
        <f t="shared" si="86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2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B837" s="12">
        <f t="shared" si="83"/>
        <v>4599.79</v>
      </c>
      <c r="HC837" s="2">
        <f t="shared" si="84"/>
        <v>3082.42</v>
      </c>
      <c r="HD837" s="3">
        <f t="shared" si="85"/>
        <v>3020.32</v>
      </c>
      <c r="HK837" s="197"/>
    </row>
    <row r="838" spans="1:219" x14ac:dyDescent="0.25">
      <c r="A838" s="64">
        <v>41627</v>
      </c>
      <c r="B838" s="135">
        <v>3532</v>
      </c>
      <c r="C838" s="40">
        <f t="shared" si="86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2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B838" s="12">
        <f t="shared" si="83"/>
        <v>4603.51</v>
      </c>
      <c r="HC838" s="2">
        <f t="shared" si="84"/>
        <v>3042.64</v>
      </c>
      <c r="HD838" s="3">
        <f t="shared" si="85"/>
        <v>2984.44</v>
      </c>
      <c r="HK838" s="197"/>
    </row>
    <row r="839" spans="1:219" x14ac:dyDescent="0.25">
      <c r="A839" s="64">
        <v>41628</v>
      </c>
      <c r="B839" s="135">
        <v>3561</v>
      </c>
      <c r="C839" s="40">
        <f t="shared" si="86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2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B839" s="12">
        <f t="shared" si="83"/>
        <v>4603.51</v>
      </c>
      <c r="HC839" s="2">
        <f t="shared" si="84"/>
        <v>3072.2200000000003</v>
      </c>
      <c r="HD839" s="3">
        <f t="shared" si="85"/>
        <v>3011.1200000000003</v>
      </c>
      <c r="HK839" s="197"/>
    </row>
    <row r="840" spans="1:219" x14ac:dyDescent="0.25">
      <c r="A840" s="64">
        <v>41631</v>
      </c>
      <c r="B840" s="135">
        <v>3526</v>
      </c>
      <c r="C840" s="40">
        <f t="shared" si="86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7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B840" s="12">
        <f t="shared" si="83"/>
        <v>4607.24</v>
      </c>
      <c r="HC840" s="2">
        <f t="shared" si="84"/>
        <v>3036.52</v>
      </c>
      <c r="HD840" s="3">
        <f t="shared" si="85"/>
        <v>2978.92</v>
      </c>
      <c r="HK840" s="197"/>
    </row>
    <row r="841" spans="1:219" x14ac:dyDescent="0.25">
      <c r="A841" s="64">
        <v>41632</v>
      </c>
      <c r="B841" s="135">
        <v>3505</v>
      </c>
      <c r="C841" s="40">
        <f t="shared" si="86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7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B841" s="12">
        <f t="shared" si="83"/>
        <v>4607.24</v>
      </c>
      <c r="HC841" s="2">
        <f t="shared" si="84"/>
        <v>3015.1</v>
      </c>
      <c r="HD841" s="3">
        <f t="shared" si="85"/>
        <v>2959.6000000000004</v>
      </c>
      <c r="HK841" s="197"/>
    </row>
    <row r="842" spans="1:219" x14ac:dyDescent="0.25">
      <c r="A842" s="64">
        <v>41633</v>
      </c>
      <c r="B842" s="135">
        <v>3505</v>
      </c>
      <c r="C842" s="40">
        <f t="shared" si="86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7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B842" s="12">
        <f t="shared" si="83"/>
        <v>4603.51</v>
      </c>
      <c r="HC842" s="2">
        <f t="shared" si="84"/>
        <v>3015.1</v>
      </c>
      <c r="HD842" s="3">
        <f t="shared" si="85"/>
        <v>2959.6000000000004</v>
      </c>
      <c r="HK842" s="197"/>
    </row>
    <row r="843" spans="1:219" x14ac:dyDescent="0.25">
      <c r="A843" s="64">
        <v>41634</v>
      </c>
      <c r="B843" s="135">
        <v>3506</v>
      </c>
      <c r="C843" s="40">
        <f t="shared" si="86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7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B843" s="12">
        <f t="shared" si="83"/>
        <v>4603.51</v>
      </c>
      <c r="HC843" s="2">
        <f t="shared" si="84"/>
        <v>3016.12</v>
      </c>
      <c r="HD843" s="3">
        <f t="shared" si="85"/>
        <v>2960.52</v>
      </c>
      <c r="HK843" s="197"/>
    </row>
    <row r="844" spans="1:219" x14ac:dyDescent="0.25">
      <c r="A844" s="64">
        <v>41635</v>
      </c>
      <c r="B844" s="135">
        <v>3501</v>
      </c>
      <c r="C844" s="40">
        <f t="shared" si="86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7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B844" s="12">
        <f t="shared" si="83"/>
        <v>4603.51</v>
      </c>
      <c r="HC844" s="2">
        <f t="shared" si="84"/>
        <v>3011.02</v>
      </c>
      <c r="HD844" s="3">
        <f t="shared" si="85"/>
        <v>2955.92</v>
      </c>
      <c r="HK844" s="197"/>
    </row>
    <row r="845" spans="1:219" x14ac:dyDescent="0.25">
      <c r="A845" s="64">
        <v>41638</v>
      </c>
      <c r="B845" s="135">
        <v>3501</v>
      </c>
      <c r="C845" s="40">
        <f t="shared" si="86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7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B845" s="12">
        <f t="shared" ref="HB845:HB908" si="88">J845+230</f>
        <v>4621.29</v>
      </c>
      <c r="HC845" s="2">
        <f t="shared" si="84"/>
        <v>3011.02</v>
      </c>
      <c r="HD845" s="3">
        <f t="shared" si="85"/>
        <v>2955.92</v>
      </c>
      <c r="HK845" s="197"/>
    </row>
    <row r="846" spans="1:219" x14ac:dyDescent="0.25">
      <c r="A846" s="64">
        <v>41639</v>
      </c>
      <c r="B846" s="135">
        <v>3570</v>
      </c>
      <c r="C846" s="40">
        <f t="shared" si="86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7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B846" s="12">
        <f t="shared" si="88"/>
        <v>4621.29</v>
      </c>
      <c r="HC846" s="2">
        <f t="shared" ref="HC846:HC909" si="89">B846*1.02-560</f>
        <v>3081.4</v>
      </c>
      <c r="HD846" s="3">
        <f t="shared" ref="HD846:HD909" si="90">B846*0.92-265</f>
        <v>3019.4</v>
      </c>
      <c r="HK846" s="197"/>
    </row>
    <row r="847" spans="1:219" x14ac:dyDescent="0.25">
      <c r="A847" s="64">
        <v>41641</v>
      </c>
      <c r="B847" s="135">
        <v>3609</v>
      </c>
      <c r="C847" s="40">
        <f t="shared" si="86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7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B847" s="12">
        <f t="shared" si="88"/>
        <v>4606.58</v>
      </c>
      <c r="HC847" s="2">
        <f t="shared" si="89"/>
        <v>3121.1800000000003</v>
      </c>
      <c r="HD847" s="3">
        <f t="shared" si="90"/>
        <v>3055.28</v>
      </c>
      <c r="HK847" s="197"/>
    </row>
    <row r="848" spans="1:219" x14ac:dyDescent="0.25">
      <c r="A848" s="64">
        <v>41642</v>
      </c>
      <c r="B848" s="135">
        <v>3605</v>
      </c>
      <c r="C848" s="40">
        <f t="shared" si="86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7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B848" s="12">
        <f t="shared" si="88"/>
        <v>4676.42</v>
      </c>
      <c r="HC848" s="2">
        <f t="shared" si="89"/>
        <v>3117.1</v>
      </c>
      <c r="HD848" s="3">
        <f t="shared" si="90"/>
        <v>3051.6000000000004</v>
      </c>
      <c r="HK848" s="197"/>
    </row>
    <row r="849" spans="1:219" x14ac:dyDescent="0.25">
      <c r="A849" s="64">
        <v>41645</v>
      </c>
      <c r="B849" s="135">
        <v>3635</v>
      </c>
      <c r="C849" s="40">
        <f t="shared" si="86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7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B849" s="12">
        <f t="shared" si="88"/>
        <v>4726.47</v>
      </c>
      <c r="HC849" s="2">
        <f t="shared" si="89"/>
        <v>3147.7000000000003</v>
      </c>
      <c r="HD849" s="3">
        <f t="shared" si="90"/>
        <v>3079.2000000000003</v>
      </c>
      <c r="HK849" s="197"/>
    </row>
    <row r="850" spans="1:219" x14ac:dyDescent="0.25">
      <c r="A850" s="64">
        <v>41646</v>
      </c>
      <c r="B850" s="135">
        <v>3640</v>
      </c>
      <c r="C850" s="40">
        <f t="shared" si="86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7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B850" s="12">
        <f t="shared" si="88"/>
        <v>4711.57</v>
      </c>
      <c r="HC850" s="2">
        <f t="shared" si="89"/>
        <v>3152.8</v>
      </c>
      <c r="HD850" s="3">
        <f t="shared" si="90"/>
        <v>3083.8</v>
      </c>
      <c r="HK850" s="197"/>
    </row>
    <row r="851" spans="1:219" x14ac:dyDescent="0.25">
      <c r="A851" s="64">
        <v>41647</v>
      </c>
      <c r="B851" s="135">
        <v>3644</v>
      </c>
      <c r="C851" s="40">
        <f t="shared" si="86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7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B851" s="12">
        <f t="shared" si="88"/>
        <v>4661.72</v>
      </c>
      <c r="HC851" s="2">
        <f t="shared" si="89"/>
        <v>3156.88</v>
      </c>
      <c r="HD851" s="3">
        <f t="shared" si="90"/>
        <v>3087.48</v>
      </c>
      <c r="HK851" s="197"/>
    </row>
    <row r="852" spans="1:219" x14ac:dyDescent="0.25">
      <c r="A852" s="64">
        <v>41648</v>
      </c>
      <c r="B852" s="135">
        <v>3676</v>
      </c>
      <c r="C852" s="40">
        <f t="shared" si="86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7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B852" s="12">
        <f t="shared" si="88"/>
        <v>4713.18</v>
      </c>
      <c r="HC852" s="2">
        <f t="shared" si="89"/>
        <v>3189.52</v>
      </c>
      <c r="HD852" s="3">
        <f t="shared" si="90"/>
        <v>3116.92</v>
      </c>
      <c r="HK852" s="197"/>
    </row>
    <row r="853" spans="1:219" x14ac:dyDescent="0.25">
      <c r="A853" s="64">
        <v>41649</v>
      </c>
      <c r="B853" s="135">
        <v>3703</v>
      </c>
      <c r="C853" s="40">
        <f t="shared" si="86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7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B853" s="12">
        <f t="shared" si="88"/>
        <v>4709.6499999999996</v>
      </c>
      <c r="HC853" s="2">
        <f t="shared" si="89"/>
        <v>3217.06</v>
      </c>
      <c r="HD853" s="3">
        <f t="shared" si="90"/>
        <v>3141.76</v>
      </c>
      <c r="HK853" s="197"/>
    </row>
    <row r="854" spans="1:219" x14ac:dyDescent="0.25">
      <c r="A854" s="64">
        <v>41652</v>
      </c>
      <c r="B854" s="135">
        <v>3678</v>
      </c>
      <c r="C854" s="40">
        <f t="shared" si="86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7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B854" s="12">
        <f t="shared" si="88"/>
        <v>4658.33</v>
      </c>
      <c r="HC854" s="2">
        <f t="shared" si="89"/>
        <v>3191.56</v>
      </c>
      <c r="HD854" s="3">
        <f t="shared" si="90"/>
        <v>3118.76</v>
      </c>
      <c r="HK854" s="197"/>
    </row>
    <row r="855" spans="1:219" x14ac:dyDescent="0.25">
      <c r="A855" s="64">
        <v>41653</v>
      </c>
      <c r="B855" s="135">
        <v>3690</v>
      </c>
      <c r="C855" s="40">
        <f t="shared" si="86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7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B855" s="12">
        <f t="shared" si="88"/>
        <v>4713.32</v>
      </c>
      <c r="HC855" s="2">
        <f t="shared" si="89"/>
        <v>3203.8</v>
      </c>
      <c r="HD855" s="3">
        <f t="shared" si="90"/>
        <v>3129.8</v>
      </c>
      <c r="HK855" s="197"/>
    </row>
    <row r="856" spans="1:219" x14ac:dyDescent="0.25">
      <c r="A856" s="64">
        <v>41654</v>
      </c>
      <c r="B856" s="135">
        <v>3761</v>
      </c>
      <c r="C856" s="40">
        <f t="shared" si="86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7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B856" s="12">
        <f t="shared" si="88"/>
        <v>4720.6499999999996</v>
      </c>
      <c r="HC856" s="2">
        <f t="shared" si="89"/>
        <v>3276.2200000000003</v>
      </c>
      <c r="HD856" s="3">
        <f t="shared" si="90"/>
        <v>3195.1200000000003</v>
      </c>
      <c r="HK856" s="197"/>
    </row>
    <row r="857" spans="1:219" x14ac:dyDescent="0.25">
      <c r="A857" s="64">
        <v>41655</v>
      </c>
      <c r="B857" s="135">
        <v>3757</v>
      </c>
      <c r="C857" s="40">
        <f t="shared" si="86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7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B857" s="12">
        <f t="shared" si="88"/>
        <v>4749.93</v>
      </c>
      <c r="HC857" s="2">
        <f t="shared" si="89"/>
        <v>3272.14</v>
      </c>
      <c r="HD857" s="3">
        <f t="shared" si="90"/>
        <v>3191.44</v>
      </c>
      <c r="HK857" s="197"/>
    </row>
    <row r="858" spans="1:219" x14ac:dyDescent="0.25">
      <c r="A858" s="64">
        <v>41656</v>
      </c>
      <c r="B858" s="135">
        <v>3771</v>
      </c>
      <c r="C858" s="40">
        <f t="shared" si="86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7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B858" s="12">
        <f t="shared" si="88"/>
        <v>4753.6099999999997</v>
      </c>
      <c r="HC858" s="2">
        <f t="shared" si="89"/>
        <v>3286.42</v>
      </c>
      <c r="HD858" s="3">
        <f t="shared" si="90"/>
        <v>3204.32</v>
      </c>
      <c r="HK858" s="197"/>
    </row>
    <row r="859" spans="1:219" x14ac:dyDescent="0.25">
      <c r="A859" s="64">
        <v>41659</v>
      </c>
      <c r="B859" s="135">
        <v>3788</v>
      </c>
      <c r="C859" s="40">
        <f t="shared" si="86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7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B859" s="12">
        <f t="shared" si="88"/>
        <v>4749.93</v>
      </c>
      <c r="HC859" s="2">
        <f t="shared" si="89"/>
        <v>3303.76</v>
      </c>
      <c r="HD859" s="3">
        <f t="shared" si="90"/>
        <v>3219.96</v>
      </c>
      <c r="HK859" s="197"/>
    </row>
    <row r="860" spans="1:219" x14ac:dyDescent="0.25">
      <c r="A860" s="64">
        <v>41660</v>
      </c>
      <c r="B860" s="135">
        <v>3780</v>
      </c>
      <c r="C860" s="40">
        <f t="shared" si="86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7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B860" s="12">
        <f t="shared" si="88"/>
        <v>4738.91</v>
      </c>
      <c r="HC860" s="2">
        <f t="shared" si="89"/>
        <v>3295.6</v>
      </c>
      <c r="HD860" s="3">
        <f t="shared" si="90"/>
        <v>3212.6000000000004</v>
      </c>
      <c r="HK860" s="197"/>
    </row>
    <row r="861" spans="1:219" x14ac:dyDescent="0.25">
      <c r="A861" s="64">
        <v>41661</v>
      </c>
      <c r="B861" s="135">
        <v>3764</v>
      </c>
      <c r="C861" s="40">
        <f t="shared" si="86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7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B861" s="12">
        <f t="shared" si="88"/>
        <v>4735.2299999999996</v>
      </c>
      <c r="HC861" s="2">
        <f t="shared" si="89"/>
        <v>3279.28</v>
      </c>
      <c r="HD861" s="3">
        <f t="shared" si="90"/>
        <v>3197.88</v>
      </c>
      <c r="HK861" s="197"/>
    </row>
    <row r="862" spans="1:219" x14ac:dyDescent="0.25">
      <c r="A862" s="64">
        <v>41662</v>
      </c>
      <c r="B862" s="135">
        <v>3785</v>
      </c>
      <c r="C862" s="40">
        <f t="shared" ref="C862:C925" si="9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7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B862" s="12">
        <f t="shared" si="88"/>
        <v>4746.26</v>
      </c>
      <c r="HC862" s="2">
        <f t="shared" si="89"/>
        <v>3300.7000000000003</v>
      </c>
      <c r="HD862" s="3">
        <f t="shared" si="90"/>
        <v>3217.2000000000003</v>
      </c>
      <c r="HK862" s="197"/>
    </row>
    <row r="863" spans="1:219" x14ac:dyDescent="0.25">
      <c r="A863" s="64">
        <v>41663</v>
      </c>
      <c r="B863" s="135">
        <v>3849</v>
      </c>
      <c r="C863" s="40">
        <f t="shared" si="9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7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B863" s="12">
        <f t="shared" si="88"/>
        <v>4790.3599999999997</v>
      </c>
      <c r="HC863" s="2">
        <f t="shared" si="89"/>
        <v>3365.98</v>
      </c>
      <c r="HD863" s="3">
        <f t="shared" si="90"/>
        <v>3276.08</v>
      </c>
      <c r="HK863" s="197"/>
    </row>
    <row r="864" spans="1:219" x14ac:dyDescent="0.25">
      <c r="A864" s="64">
        <v>41666</v>
      </c>
      <c r="B864" s="135">
        <v>3839</v>
      </c>
      <c r="C864" s="40">
        <f t="shared" si="9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7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B864" s="12">
        <f t="shared" si="88"/>
        <v>4812.42</v>
      </c>
      <c r="HC864" s="2">
        <f t="shared" si="89"/>
        <v>3355.78</v>
      </c>
      <c r="HD864" s="3">
        <f t="shared" si="90"/>
        <v>3266.88</v>
      </c>
      <c r="HK864" s="197"/>
    </row>
    <row r="865" spans="1:219" x14ac:dyDescent="0.25">
      <c r="A865" s="64">
        <v>41667</v>
      </c>
      <c r="B865" s="135">
        <v>3829</v>
      </c>
      <c r="C865" s="40">
        <f t="shared" si="9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7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B865" s="12">
        <f t="shared" si="88"/>
        <v>4775.66</v>
      </c>
      <c r="HC865" s="2">
        <f t="shared" si="89"/>
        <v>3345.58</v>
      </c>
      <c r="HD865" s="3">
        <f t="shared" si="90"/>
        <v>3257.6800000000003</v>
      </c>
      <c r="HK865" s="197"/>
    </row>
    <row r="866" spans="1:219" x14ac:dyDescent="0.25">
      <c r="A866" s="64">
        <v>41668</v>
      </c>
      <c r="B866" s="135">
        <v>3819</v>
      </c>
      <c r="C866" s="40">
        <f t="shared" si="9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7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B866" s="12">
        <f t="shared" si="88"/>
        <v>4893.28</v>
      </c>
      <c r="HC866" s="2">
        <f t="shared" si="89"/>
        <v>3335.38</v>
      </c>
      <c r="HD866" s="3">
        <f t="shared" si="90"/>
        <v>3248.48</v>
      </c>
      <c r="HK866" s="197"/>
    </row>
    <row r="867" spans="1:219" x14ac:dyDescent="0.25">
      <c r="A867" s="64">
        <v>41669</v>
      </c>
      <c r="B867" s="135">
        <v>3845</v>
      </c>
      <c r="C867" s="40">
        <f t="shared" si="9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7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B867" s="12">
        <f t="shared" si="88"/>
        <v>4867.55</v>
      </c>
      <c r="HC867" s="2">
        <f t="shared" si="89"/>
        <v>3361.9</v>
      </c>
      <c r="HD867" s="3">
        <f t="shared" si="90"/>
        <v>3272.4</v>
      </c>
      <c r="HK867" s="197"/>
    </row>
    <row r="868" spans="1:219" x14ac:dyDescent="0.25">
      <c r="A868" s="64">
        <v>41670</v>
      </c>
      <c r="B868" s="135">
        <v>3824</v>
      </c>
      <c r="C868" s="40">
        <f t="shared" si="9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7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B868" s="12">
        <f t="shared" si="88"/>
        <v>4841.82</v>
      </c>
      <c r="HC868" s="2">
        <f t="shared" si="89"/>
        <v>3340.48</v>
      </c>
      <c r="HD868" s="3">
        <f t="shared" si="90"/>
        <v>3253.08</v>
      </c>
      <c r="HK868" s="197"/>
    </row>
    <row r="869" spans="1:219" x14ac:dyDescent="0.25">
      <c r="A869" s="64">
        <v>41673</v>
      </c>
      <c r="B869" s="135">
        <v>3794</v>
      </c>
      <c r="C869" s="40">
        <f t="shared" si="9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7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B869" s="12">
        <f t="shared" si="88"/>
        <v>4878.58</v>
      </c>
      <c r="HC869" s="2">
        <f t="shared" si="89"/>
        <v>3309.88</v>
      </c>
      <c r="HD869" s="3">
        <f t="shared" si="90"/>
        <v>3225.48</v>
      </c>
      <c r="HK869" s="197"/>
    </row>
    <row r="870" spans="1:219" x14ac:dyDescent="0.25">
      <c r="A870" s="64">
        <v>41674</v>
      </c>
      <c r="B870" s="135">
        <v>3795</v>
      </c>
      <c r="C870" s="40">
        <f t="shared" si="9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7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B870" s="12">
        <f t="shared" si="88"/>
        <v>4845.5</v>
      </c>
      <c r="HC870" s="2">
        <f t="shared" si="89"/>
        <v>3310.9</v>
      </c>
      <c r="HD870" s="3">
        <f t="shared" si="90"/>
        <v>3226.4</v>
      </c>
      <c r="HK870" s="197"/>
    </row>
    <row r="871" spans="1:219" x14ac:dyDescent="0.25">
      <c r="A871" s="64">
        <v>41675</v>
      </c>
      <c r="B871" s="135">
        <v>3838</v>
      </c>
      <c r="C871" s="40">
        <f t="shared" si="9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7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B871" s="12">
        <f t="shared" si="88"/>
        <v>4834.47</v>
      </c>
      <c r="HC871" s="2">
        <f t="shared" si="89"/>
        <v>3354.76</v>
      </c>
      <c r="HD871" s="3">
        <f t="shared" si="90"/>
        <v>3265.96</v>
      </c>
      <c r="HK871" s="197"/>
    </row>
    <row r="872" spans="1:219" x14ac:dyDescent="0.25">
      <c r="A872" s="64">
        <v>41676</v>
      </c>
      <c r="B872" s="135">
        <v>3847</v>
      </c>
      <c r="C872" s="40">
        <f t="shared" si="9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7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B872" s="12">
        <f t="shared" si="88"/>
        <v>4753.1499999999996</v>
      </c>
      <c r="HC872" s="2">
        <f t="shared" si="89"/>
        <v>3363.94</v>
      </c>
      <c r="HD872" s="3">
        <f t="shared" si="90"/>
        <v>3274.2400000000002</v>
      </c>
      <c r="HK872" s="197"/>
    </row>
    <row r="873" spans="1:219" x14ac:dyDescent="0.25">
      <c r="A873" s="64">
        <v>41677</v>
      </c>
      <c r="B873" s="135">
        <v>3824</v>
      </c>
      <c r="C873" s="40">
        <f t="shared" si="9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7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B873" s="12">
        <f t="shared" si="88"/>
        <v>4764.03</v>
      </c>
      <c r="HC873" s="2">
        <f t="shared" si="89"/>
        <v>3340.48</v>
      </c>
      <c r="HD873" s="3">
        <f t="shared" si="90"/>
        <v>3253.08</v>
      </c>
      <c r="HK873" s="197"/>
    </row>
    <row r="874" spans="1:219" x14ac:dyDescent="0.25">
      <c r="A874" s="64">
        <v>41680</v>
      </c>
      <c r="B874" s="135">
        <v>3805</v>
      </c>
      <c r="C874" s="40">
        <f t="shared" si="9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7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B874" s="12">
        <f t="shared" si="88"/>
        <v>4778.53</v>
      </c>
      <c r="HC874" s="2">
        <f t="shared" si="89"/>
        <v>3321.1</v>
      </c>
      <c r="HD874" s="3">
        <f t="shared" si="90"/>
        <v>3235.6000000000004</v>
      </c>
      <c r="HK874" s="197"/>
    </row>
    <row r="875" spans="1:219" x14ac:dyDescent="0.25">
      <c r="A875" s="64">
        <v>41681</v>
      </c>
      <c r="B875" s="135">
        <v>3832</v>
      </c>
      <c r="C875" s="40">
        <f t="shared" si="9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7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B875" s="12">
        <f t="shared" si="88"/>
        <v>4724.1499999999996</v>
      </c>
      <c r="HC875" s="2">
        <f t="shared" si="89"/>
        <v>3348.64</v>
      </c>
      <c r="HD875" s="3">
        <f t="shared" si="90"/>
        <v>3260.44</v>
      </c>
      <c r="HK875" s="197"/>
    </row>
    <row r="876" spans="1:219" x14ac:dyDescent="0.25">
      <c r="A876" s="64">
        <v>41682</v>
      </c>
      <c r="B876" s="135">
        <v>3809</v>
      </c>
      <c r="C876" s="40">
        <f t="shared" si="9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7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B876" s="12">
        <f t="shared" si="88"/>
        <v>4753.1499999999996</v>
      </c>
      <c r="HC876" s="2">
        <f t="shared" si="89"/>
        <v>3325.1800000000003</v>
      </c>
      <c r="HD876" s="3">
        <f t="shared" si="90"/>
        <v>3239.28</v>
      </c>
      <c r="HK876" s="197"/>
    </row>
    <row r="877" spans="1:219" x14ac:dyDescent="0.25">
      <c r="A877" s="64">
        <v>41683</v>
      </c>
      <c r="B877" s="135">
        <v>3809</v>
      </c>
      <c r="C877" s="40">
        <f t="shared" si="9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7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B877" s="12">
        <f t="shared" si="88"/>
        <v>4731.1899999999996</v>
      </c>
      <c r="HC877" s="2">
        <f t="shared" si="89"/>
        <v>3325.1800000000003</v>
      </c>
      <c r="HD877" s="3">
        <f t="shared" si="90"/>
        <v>3239.28</v>
      </c>
      <c r="HK877" s="197"/>
    </row>
    <row r="878" spans="1:219" x14ac:dyDescent="0.25">
      <c r="A878" s="64">
        <v>41684</v>
      </c>
      <c r="B878" s="135">
        <v>3813</v>
      </c>
      <c r="C878" s="40">
        <f t="shared" si="9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7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B878" s="12">
        <f t="shared" si="88"/>
        <v>4676.96</v>
      </c>
      <c r="HC878" s="2">
        <f t="shared" si="89"/>
        <v>3329.26</v>
      </c>
      <c r="HD878" s="3">
        <f t="shared" si="90"/>
        <v>3242.96</v>
      </c>
      <c r="HK878" s="197"/>
    </row>
    <row r="879" spans="1:219" x14ac:dyDescent="0.25">
      <c r="A879" s="64">
        <v>41687</v>
      </c>
      <c r="B879" s="135">
        <v>3801</v>
      </c>
      <c r="C879" s="40">
        <f t="shared" si="9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7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B879" s="12">
        <f t="shared" si="88"/>
        <v>4676.96</v>
      </c>
      <c r="HC879" s="2">
        <f t="shared" si="89"/>
        <v>3317.02</v>
      </c>
      <c r="HD879" s="3">
        <f t="shared" si="90"/>
        <v>3231.92</v>
      </c>
      <c r="HK879" s="197"/>
    </row>
    <row r="880" spans="1:219" x14ac:dyDescent="0.25">
      <c r="A880" s="64">
        <v>41688</v>
      </c>
      <c r="B880" s="135">
        <v>3825</v>
      </c>
      <c r="C880" s="40">
        <f t="shared" si="9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7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B880" s="12">
        <f t="shared" si="88"/>
        <v>4738.9799999999996</v>
      </c>
      <c r="HC880" s="2">
        <f t="shared" si="89"/>
        <v>3341.5</v>
      </c>
      <c r="HD880" s="3">
        <f t="shared" si="90"/>
        <v>3254</v>
      </c>
      <c r="HK880" s="197"/>
    </row>
    <row r="881" spans="1:219" x14ac:dyDescent="0.25">
      <c r="A881" s="64">
        <v>41689</v>
      </c>
      <c r="B881" s="135">
        <v>3841</v>
      </c>
      <c r="C881" s="40">
        <f t="shared" si="9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7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B881" s="12">
        <f t="shared" si="88"/>
        <v>4808.62</v>
      </c>
      <c r="HC881" s="2">
        <f t="shared" si="89"/>
        <v>3357.82</v>
      </c>
      <c r="HD881" s="3">
        <f t="shared" si="90"/>
        <v>3268.7200000000003</v>
      </c>
      <c r="HK881" s="197"/>
    </row>
    <row r="882" spans="1:219" x14ac:dyDescent="0.25">
      <c r="A882" s="64">
        <v>41690</v>
      </c>
      <c r="B882" s="135">
        <v>3870</v>
      </c>
      <c r="C882" s="40">
        <f t="shared" si="9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7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B882" s="12">
        <f t="shared" si="88"/>
        <v>4786.63</v>
      </c>
      <c r="HC882" s="2">
        <f t="shared" si="89"/>
        <v>3387.4</v>
      </c>
      <c r="HD882" s="3">
        <f t="shared" si="90"/>
        <v>3295.4</v>
      </c>
      <c r="HK882" s="197"/>
    </row>
    <row r="883" spans="1:219" x14ac:dyDescent="0.25">
      <c r="A883" s="64">
        <v>41691</v>
      </c>
      <c r="B883" s="135">
        <v>3870</v>
      </c>
      <c r="C883" s="40">
        <f t="shared" si="9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7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B883" s="12">
        <f t="shared" si="88"/>
        <v>4757.3</v>
      </c>
      <c r="HC883" s="2">
        <f t="shared" si="89"/>
        <v>3387.4</v>
      </c>
      <c r="HD883" s="3">
        <f t="shared" si="90"/>
        <v>3295.4</v>
      </c>
      <c r="HK883" s="197"/>
    </row>
    <row r="884" spans="1:219" x14ac:dyDescent="0.25">
      <c r="A884" s="64">
        <v>41694</v>
      </c>
      <c r="B884" s="135">
        <v>3870</v>
      </c>
      <c r="C884" s="40">
        <f t="shared" si="9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7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B884" s="12">
        <f t="shared" si="88"/>
        <v>4720.6499999999996</v>
      </c>
      <c r="HC884" s="2">
        <f t="shared" si="89"/>
        <v>3387.4</v>
      </c>
      <c r="HD884" s="3">
        <f t="shared" si="90"/>
        <v>3295.4</v>
      </c>
      <c r="HK884" s="197"/>
    </row>
    <row r="885" spans="1:219" x14ac:dyDescent="0.25">
      <c r="A885" s="64">
        <v>41695</v>
      </c>
      <c r="B885" s="135">
        <v>3829</v>
      </c>
      <c r="C885" s="40">
        <f t="shared" si="9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7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B885" s="12">
        <f t="shared" si="88"/>
        <v>4626.3500000000004</v>
      </c>
      <c r="HC885" s="2">
        <f t="shared" si="89"/>
        <v>3345.58</v>
      </c>
      <c r="HD885" s="3">
        <f t="shared" si="90"/>
        <v>3257.6800000000003</v>
      </c>
      <c r="HK885" s="197"/>
    </row>
    <row r="886" spans="1:219" x14ac:dyDescent="0.25">
      <c r="A886" s="64">
        <v>41696</v>
      </c>
      <c r="B886" s="135">
        <v>3821</v>
      </c>
      <c r="C886" s="40">
        <f t="shared" si="9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7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B886" s="12">
        <f t="shared" si="88"/>
        <v>4669.74</v>
      </c>
      <c r="HC886" s="2">
        <f t="shared" si="89"/>
        <v>3337.42</v>
      </c>
      <c r="HD886" s="3">
        <f t="shared" si="90"/>
        <v>3250.32</v>
      </c>
      <c r="HK886" s="197"/>
    </row>
    <row r="887" spans="1:219" x14ac:dyDescent="0.25">
      <c r="A887" s="64">
        <v>41697</v>
      </c>
      <c r="B887" s="135">
        <v>3790</v>
      </c>
      <c r="C887" s="40">
        <f t="shared" si="9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7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B887" s="12">
        <f t="shared" si="88"/>
        <v>4622.74</v>
      </c>
      <c r="HC887" s="2">
        <f t="shared" si="89"/>
        <v>3305.8</v>
      </c>
      <c r="HD887" s="3">
        <f t="shared" si="90"/>
        <v>3221.8</v>
      </c>
      <c r="HK887" s="197"/>
    </row>
    <row r="888" spans="1:219" x14ac:dyDescent="0.25">
      <c r="A888" s="64">
        <v>41698</v>
      </c>
      <c r="B888" s="135">
        <v>3752</v>
      </c>
      <c r="C888" s="40">
        <f t="shared" si="9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7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B888" s="12">
        <f t="shared" si="88"/>
        <v>4622.6499999999996</v>
      </c>
      <c r="HC888" s="2">
        <f t="shared" si="89"/>
        <v>3267.04</v>
      </c>
      <c r="HD888" s="3">
        <f t="shared" si="90"/>
        <v>3186.84</v>
      </c>
      <c r="HK888" s="197"/>
    </row>
    <row r="889" spans="1:219" x14ac:dyDescent="0.25">
      <c r="A889" s="64">
        <v>41701</v>
      </c>
      <c r="B889" s="135">
        <v>3850</v>
      </c>
      <c r="C889" s="40">
        <f t="shared" si="9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7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B889" s="12">
        <f t="shared" si="88"/>
        <v>4651.33</v>
      </c>
      <c r="HC889" s="2">
        <f t="shared" si="89"/>
        <v>3367</v>
      </c>
      <c r="HD889" s="3">
        <f t="shared" si="90"/>
        <v>3277</v>
      </c>
      <c r="HK889" s="197"/>
    </row>
    <row r="890" spans="1:219" x14ac:dyDescent="0.25">
      <c r="A890" s="64">
        <v>41702</v>
      </c>
      <c r="B890" s="135">
        <v>3844</v>
      </c>
      <c r="C890" s="40">
        <f t="shared" si="9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7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B890" s="12">
        <f t="shared" si="88"/>
        <v>4615.4799999999996</v>
      </c>
      <c r="HC890" s="2">
        <f t="shared" si="89"/>
        <v>3360.88</v>
      </c>
      <c r="HD890" s="3">
        <f t="shared" si="90"/>
        <v>3271.48</v>
      </c>
      <c r="HK890" s="197"/>
    </row>
    <row r="891" spans="1:219" x14ac:dyDescent="0.25">
      <c r="A891" s="64">
        <v>41703</v>
      </c>
      <c r="B891" s="135">
        <v>3850</v>
      </c>
      <c r="C891" s="40">
        <f t="shared" si="9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7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B891" s="12">
        <f t="shared" si="88"/>
        <v>4593.97</v>
      </c>
      <c r="HC891" s="2">
        <f t="shared" si="89"/>
        <v>3367</v>
      </c>
      <c r="HD891" s="3">
        <f t="shared" si="90"/>
        <v>3277</v>
      </c>
      <c r="HK891" s="197"/>
    </row>
    <row r="892" spans="1:219" x14ac:dyDescent="0.25">
      <c r="A892" s="64">
        <v>41704</v>
      </c>
      <c r="B892" s="135">
        <v>3841</v>
      </c>
      <c r="C892" s="40">
        <f t="shared" si="9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7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B892" s="12">
        <f t="shared" si="88"/>
        <v>4600.8999999999996</v>
      </c>
      <c r="HC892" s="2">
        <f t="shared" si="89"/>
        <v>3357.82</v>
      </c>
      <c r="HD892" s="3">
        <f t="shared" si="90"/>
        <v>3268.7200000000003</v>
      </c>
      <c r="HK892" s="197"/>
    </row>
    <row r="893" spans="1:219" x14ac:dyDescent="0.25">
      <c r="A893" s="64">
        <v>41705</v>
      </c>
      <c r="B893" s="135">
        <v>3874</v>
      </c>
      <c r="C893" s="40">
        <f t="shared" si="9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7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B893" s="12">
        <f t="shared" si="88"/>
        <v>4655.2700000000004</v>
      </c>
      <c r="HC893" s="2">
        <f t="shared" si="89"/>
        <v>3391.48</v>
      </c>
      <c r="HD893" s="3">
        <f t="shared" si="90"/>
        <v>3299.0800000000004</v>
      </c>
      <c r="HK893" s="197"/>
    </row>
    <row r="894" spans="1:219" x14ac:dyDescent="0.25">
      <c r="A894" s="64">
        <v>41708</v>
      </c>
      <c r="B894" s="135">
        <v>3875</v>
      </c>
      <c r="C894" s="40">
        <f t="shared" si="9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7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B894" s="12">
        <f t="shared" si="88"/>
        <v>4651.6499999999996</v>
      </c>
      <c r="HC894" s="2">
        <f t="shared" si="89"/>
        <v>3392.5</v>
      </c>
      <c r="HD894" s="3">
        <f t="shared" si="90"/>
        <v>3300</v>
      </c>
      <c r="HK894" s="197"/>
    </row>
    <row r="895" spans="1:219" x14ac:dyDescent="0.25">
      <c r="A895" s="64">
        <v>41709</v>
      </c>
      <c r="B895" s="135">
        <v>3880</v>
      </c>
      <c r="C895" s="40">
        <f t="shared" si="9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7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B895" s="12">
        <f t="shared" si="88"/>
        <v>4669.63</v>
      </c>
      <c r="HC895" s="2">
        <f t="shared" si="89"/>
        <v>3397.6</v>
      </c>
      <c r="HD895" s="3">
        <f t="shared" si="90"/>
        <v>3304.6000000000004</v>
      </c>
      <c r="HK895" s="197"/>
    </row>
    <row r="896" spans="1:219" x14ac:dyDescent="0.25">
      <c r="A896" s="64">
        <v>41710</v>
      </c>
      <c r="B896" s="135">
        <v>3960</v>
      </c>
      <c r="C896" s="40">
        <f t="shared" si="9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7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B896" s="12">
        <f t="shared" si="88"/>
        <v>4655.2700000000004</v>
      </c>
      <c r="HC896" s="2">
        <f t="shared" si="89"/>
        <v>3479.2000000000003</v>
      </c>
      <c r="HD896" s="3">
        <f t="shared" si="90"/>
        <v>3378.2000000000003</v>
      </c>
      <c r="HK896" s="197"/>
    </row>
    <row r="897" spans="1:219" x14ac:dyDescent="0.25">
      <c r="A897" s="64">
        <v>41711</v>
      </c>
      <c r="B897" s="135">
        <v>4002</v>
      </c>
      <c r="C897" s="40">
        <f t="shared" si="9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7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B897" s="12">
        <f t="shared" si="88"/>
        <v>4662.51</v>
      </c>
      <c r="HC897" s="2">
        <f t="shared" si="89"/>
        <v>3522.04</v>
      </c>
      <c r="HD897" s="3">
        <f t="shared" si="90"/>
        <v>3416.84</v>
      </c>
      <c r="HK897" s="197"/>
    </row>
    <row r="898" spans="1:219" x14ac:dyDescent="0.25">
      <c r="A898" s="64">
        <v>41712</v>
      </c>
      <c r="B898" s="135">
        <v>3983</v>
      </c>
      <c r="C898" s="40">
        <f t="shared" si="9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7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B898" s="12">
        <f t="shared" si="88"/>
        <v>4615.51</v>
      </c>
      <c r="HC898" s="2">
        <f t="shared" si="89"/>
        <v>3502.66</v>
      </c>
      <c r="HD898" s="3">
        <f t="shared" si="90"/>
        <v>3399.36</v>
      </c>
      <c r="HK898" s="197"/>
    </row>
    <row r="899" spans="1:219" x14ac:dyDescent="0.25">
      <c r="A899" s="64">
        <v>41715</v>
      </c>
      <c r="B899" s="135">
        <v>4015</v>
      </c>
      <c r="C899" s="40">
        <f t="shared" si="9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7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B899" s="12">
        <f t="shared" si="88"/>
        <v>4644.43</v>
      </c>
      <c r="HC899" s="2">
        <f t="shared" si="89"/>
        <v>3535.3</v>
      </c>
      <c r="HD899" s="3">
        <f t="shared" si="90"/>
        <v>3428.8</v>
      </c>
      <c r="HK899" s="197"/>
    </row>
    <row r="900" spans="1:219" x14ac:dyDescent="0.25">
      <c r="A900" s="64">
        <v>41716</v>
      </c>
      <c r="B900" s="135">
        <v>4011</v>
      </c>
      <c r="C900" s="40">
        <f t="shared" si="9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7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B900" s="12">
        <f t="shared" si="88"/>
        <v>4687.66</v>
      </c>
      <c r="HC900" s="2">
        <f t="shared" si="89"/>
        <v>3531.2200000000003</v>
      </c>
      <c r="HD900" s="3">
        <f t="shared" si="90"/>
        <v>3425.1200000000003</v>
      </c>
      <c r="HK900" s="197"/>
    </row>
    <row r="901" spans="1:219" x14ac:dyDescent="0.25">
      <c r="A901" s="64">
        <v>41717</v>
      </c>
      <c r="B901" s="135">
        <v>4077</v>
      </c>
      <c r="C901" s="40">
        <f t="shared" si="9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7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B901" s="12">
        <f t="shared" si="88"/>
        <v>4844.78</v>
      </c>
      <c r="HC901" s="2">
        <f t="shared" si="89"/>
        <v>3598.54</v>
      </c>
      <c r="HD901" s="3">
        <f t="shared" si="90"/>
        <v>3485.84</v>
      </c>
      <c r="HK901" s="197"/>
    </row>
    <row r="902" spans="1:219" x14ac:dyDescent="0.25">
      <c r="A902" s="64">
        <v>41718</v>
      </c>
      <c r="B902" s="135">
        <v>4145</v>
      </c>
      <c r="C902" s="40">
        <f t="shared" si="9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7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B902" s="12">
        <f t="shared" si="88"/>
        <v>4867.05</v>
      </c>
      <c r="HC902" s="2">
        <f t="shared" si="89"/>
        <v>3667.8999999999996</v>
      </c>
      <c r="HD902" s="3">
        <f t="shared" si="90"/>
        <v>3548.4</v>
      </c>
      <c r="HK902" s="197"/>
    </row>
    <row r="903" spans="1:219" x14ac:dyDescent="0.25">
      <c r="A903" s="64">
        <v>41719</v>
      </c>
      <c r="B903" s="135">
        <v>4145</v>
      </c>
      <c r="C903" s="40">
        <f t="shared" si="9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7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B903" s="12">
        <f t="shared" si="88"/>
        <v>4918.1099999999997</v>
      </c>
      <c r="HC903" s="2">
        <f t="shared" si="89"/>
        <v>3667.8999999999996</v>
      </c>
      <c r="HD903" s="3">
        <f t="shared" si="90"/>
        <v>3548.4</v>
      </c>
      <c r="HK903" s="197"/>
    </row>
    <row r="904" spans="1:219" x14ac:dyDescent="0.25">
      <c r="A904" s="64">
        <v>41722</v>
      </c>
      <c r="B904" s="135">
        <v>4195</v>
      </c>
      <c r="C904" s="40">
        <f t="shared" si="9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B904" s="12">
        <f t="shared" si="88"/>
        <v>4949.68</v>
      </c>
      <c r="HC904" s="2">
        <f t="shared" si="89"/>
        <v>3718.8999999999996</v>
      </c>
      <c r="HD904" s="3">
        <f t="shared" si="90"/>
        <v>3594.4</v>
      </c>
      <c r="HK904" s="197"/>
    </row>
    <row r="905" spans="1:219" x14ac:dyDescent="0.25">
      <c r="A905" s="64">
        <v>41723</v>
      </c>
      <c r="B905" s="135">
        <v>4190</v>
      </c>
      <c r="C905" s="40">
        <f t="shared" si="9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B905" s="12">
        <f t="shared" si="88"/>
        <v>4918.66</v>
      </c>
      <c r="HC905" s="2">
        <f t="shared" si="89"/>
        <v>3713.8</v>
      </c>
      <c r="HD905" s="3">
        <f t="shared" si="90"/>
        <v>3589.8</v>
      </c>
      <c r="HK905" s="197"/>
    </row>
    <row r="906" spans="1:219" x14ac:dyDescent="0.25">
      <c r="A906" s="64">
        <v>41724</v>
      </c>
      <c r="B906" s="135">
        <v>4100</v>
      </c>
      <c r="C906" s="40">
        <f t="shared" si="9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B906" s="12">
        <f t="shared" si="88"/>
        <v>4949.22</v>
      </c>
      <c r="HC906" s="2">
        <f t="shared" si="89"/>
        <v>3622</v>
      </c>
      <c r="HD906" s="3">
        <f t="shared" si="90"/>
        <v>3507</v>
      </c>
      <c r="HK906" s="197"/>
    </row>
    <row r="907" spans="1:219" x14ac:dyDescent="0.25">
      <c r="A907" s="64">
        <v>41725</v>
      </c>
      <c r="B907" s="135">
        <v>4040</v>
      </c>
      <c r="C907" s="40">
        <f t="shared" si="9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B907" s="12">
        <f t="shared" si="88"/>
        <v>4924.55</v>
      </c>
      <c r="HC907" s="2">
        <f t="shared" si="89"/>
        <v>3560.8</v>
      </c>
      <c r="HD907" s="3">
        <f t="shared" si="90"/>
        <v>3451.8</v>
      </c>
      <c r="HK907" s="197"/>
    </row>
    <row r="908" spans="1:219" x14ac:dyDescent="0.25">
      <c r="A908" s="64">
        <v>41726</v>
      </c>
      <c r="B908" s="135">
        <v>4000</v>
      </c>
      <c r="C908" s="40">
        <f t="shared" si="9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B908" s="12">
        <f t="shared" si="88"/>
        <v>4924.55</v>
      </c>
      <c r="HC908" s="2">
        <f t="shared" si="89"/>
        <v>3520</v>
      </c>
      <c r="HD908" s="3">
        <f t="shared" si="90"/>
        <v>3415</v>
      </c>
      <c r="HK908" s="197"/>
    </row>
    <row r="909" spans="1:219" x14ac:dyDescent="0.25">
      <c r="A909" s="64">
        <v>41729</v>
      </c>
      <c r="B909" s="135">
        <v>3975</v>
      </c>
      <c r="C909" s="40">
        <f t="shared" si="9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B909" s="12">
        <f t="shared" ref="HB909:HB972" si="93">J909+230</f>
        <v>4904.8599999999997</v>
      </c>
      <c r="HC909" s="2">
        <f t="shared" si="89"/>
        <v>3494.5</v>
      </c>
      <c r="HD909" s="3">
        <f t="shared" si="90"/>
        <v>3392</v>
      </c>
      <c r="HK909" s="197"/>
    </row>
    <row r="910" spans="1:219" x14ac:dyDescent="0.25">
      <c r="A910" s="64">
        <v>41730</v>
      </c>
      <c r="B910" s="135">
        <v>3959</v>
      </c>
      <c r="C910" s="40">
        <f t="shared" si="9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B910" s="12">
        <f t="shared" si="93"/>
        <v>4920.6099999999997</v>
      </c>
      <c r="HC910" s="2">
        <f t="shared" ref="HC910:HC973" si="94">B910*1.02-560</f>
        <v>3478.1800000000003</v>
      </c>
      <c r="HD910" s="3">
        <f t="shared" ref="HD910:HD973" si="95">B910*0.92-265</f>
        <v>3377.28</v>
      </c>
      <c r="HK910" s="197"/>
    </row>
    <row r="911" spans="1:219" x14ac:dyDescent="0.25">
      <c r="A911" s="64">
        <v>41731</v>
      </c>
      <c r="B911" s="135">
        <v>3939</v>
      </c>
      <c r="C911" s="40">
        <f t="shared" si="9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B911" s="12">
        <f t="shared" si="93"/>
        <v>4940.3</v>
      </c>
      <c r="HC911" s="2">
        <f t="shared" si="94"/>
        <v>3457.78</v>
      </c>
      <c r="HD911" s="3">
        <f t="shared" si="95"/>
        <v>3358.88</v>
      </c>
      <c r="HK911" s="197"/>
    </row>
    <row r="912" spans="1:219" x14ac:dyDescent="0.25">
      <c r="A912" s="64">
        <v>41732</v>
      </c>
      <c r="B912" s="135">
        <v>3955</v>
      </c>
      <c r="C912" s="40">
        <f t="shared" si="9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B912" s="12">
        <f t="shared" si="93"/>
        <v>4940.3</v>
      </c>
      <c r="HC912" s="2">
        <f t="shared" si="94"/>
        <v>3474.1</v>
      </c>
      <c r="HD912" s="3">
        <f t="shared" si="95"/>
        <v>3373.6000000000004</v>
      </c>
      <c r="HK912" s="197"/>
    </row>
    <row r="913" spans="1:219" x14ac:dyDescent="0.25">
      <c r="A913" s="64">
        <v>41733</v>
      </c>
      <c r="B913" s="135">
        <v>3970</v>
      </c>
      <c r="C913" s="40">
        <f t="shared" si="9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B913" s="12">
        <f t="shared" si="93"/>
        <v>4954</v>
      </c>
      <c r="HC913" s="2">
        <f t="shared" si="94"/>
        <v>3489.4</v>
      </c>
      <c r="HD913" s="3">
        <f t="shared" si="95"/>
        <v>3387.4</v>
      </c>
      <c r="HK913" s="197"/>
    </row>
    <row r="914" spans="1:219" x14ac:dyDescent="0.25">
      <c r="A914" s="64">
        <v>41736</v>
      </c>
      <c r="B914" s="135">
        <v>3961</v>
      </c>
      <c r="C914" s="40">
        <f t="shared" si="9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B914" s="12">
        <f t="shared" si="93"/>
        <v>4942.03</v>
      </c>
      <c r="HC914" s="2">
        <f t="shared" si="94"/>
        <v>3480.2200000000003</v>
      </c>
      <c r="HD914" s="3">
        <f t="shared" si="95"/>
        <v>3379.1200000000003</v>
      </c>
      <c r="HK914" s="197"/>
    </row>
    <row r="915" spans="1:219" x14ac:dyDescent="0.25">
      <c r="A915" s="64">
        <v>41737</v>
      </c>
      <c r="B915" s="135">
        <v>3908</v>
      </c>
      <c r="C915" s="40">
        <f t="shared" si="9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B915" s="12">
        <f t="shared" si="93"/>
        <v>4914.12</v>
      </c>
      <c r="HC915" s="2">
        <f t="shared" si="94"/>
        <v>3426.16</v>
      </c>
      <c r="HD915" s="3">
        <f t="shared" si="95"/>
        <v>3330.36</v>
      </c>
      <c r="HK915" s="197"/>
    </row>
    <row r="916" spans="1:219" x14ac:dyDescent="0.25">
      <c r="A916" s="64">
        <v>41738</v>
      </c>
      <c r="B916" s="135">
        <v>3908</v>
      </c>
      <c r="C916" s="40">
        <f t="shared" si="9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B916" s="12">
        <f t="shared" si="93"/>
        <v>4902.1499999999996</v>
      </c>
      <c r="HC916" s="2">
        <f t="shared" si="94"/>
        <v>3426.16</v>
      </c>
      <c r="HD916" s="3">
        <f t="shared" si="95"/>
        <v>3330.36</v>
      </c>
      <c r="HK916" s="197"/>
    </row>
    <row r="917" spans="1:219" x14ac:dyDescent="0.25">
      <c r="A917" s="64">
        <v>41739</v>
      </c>
      <c r="B917" s="135">
        <v>3864</v>
      </c>
      <c r="C917" s="40">
        <f t="shared" si="9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B917" s="12">
        <f t="shared" si="93"/>
        <v>4930.07</v>
      </c>
      <c r="HC917" s="2">
        <f t="shared" si="94"/>
        <v>3381.28</v>
      </c>
      <c r="HD917" s="3">
        <f t="shared" si="95"/>
        <v>3289.88</v>
      </c>
      <c r="HK917" s="197"/>
    </row>
    <row r="918" spans="1:219" x14ac:dyDescent="0.25">
      <c r="A918" s="64">
        <v>41740</v>
      </c>
      <c r="B918" s="135">
        <v>3841</v>
      </c>
      <c r="C918" s="40">
        <f t="shared" si="9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B918" s="12">
        <f t="shared" si="93"/>
        <v>4935.43</v>
      </c>
      <c r="HC918" s="2">
        <f t="shared" si="94"/>
        <v>3357.82</v>
      </c>
      <c r="HD918" s="3">
        <f t="shared" si="95"/>
        <v>3268.7200000000003</v>
      </c>
      <c r="HK918" s="197"/>
    </row>
    <row r="919" spans="1:219" x14ac:dyDescent="0.25">
      <c r="A919" s="64">
        <v>41743</v>
      </c>
      <c r="B919" s="135">
        <v>3923</v>
      </c>
      <c r="C919" s="40">
        <f t="shared" si="9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B919" s="12">
        <f t="shared" si="93"/>
        <v>4886.3900000000003</v>
      </c>
      <c r="HC919" s="2">
        <f t="shared" si="94"/>
        <v>3441.46</v>
      </c>
      <c r="HD919" s="3">
        <f t="shared" si="95"/>
        <v>3344.1600000000003</v>
      </c>
      <c r="HK919" s="197"/>
    </row>
    <row r="920" spans="1:219" x14ac:dyDescent="0.25">
      <c r="A920" s="64">
        <v>41744</v>
      </c>
      <c r="B920" s="135">
        <v>3903</v>
      </c>
      <c r="C920" s="40">
        <f t="shared" si="9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B920" s="12">
        <f t="shared" si="93"/>
        <v>4894.24</v>
      </c>
      <c r="HC920" s="2">
        <f t="shared" si="94"/>
        <v>3421.06</v>
      </c>
      <c r="HD920" s="3">
        <f t="shared" si="95"/>
        <v>3325.76</v>
      </c>
      <c r="HK920" s="197"/>
    </row>
    <row r="921" spans="1:219" x14ac:dyDescent="0.25">
      <c r="A921" s="64">
        <v>41745</v>
      </c>
      <c r="B921" s="135">
        <v>3959</v>
      </c>
      <c r="C921" s="40">
        <f t="shared" si="9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B921" s="12">
        <f t="shared" si="93"/>
        <v>4894.24</v>
      </c>
      <c r="HC921" s="2">
        <f t="shared" si="94"/>
        <v>3478.1800000000003</v>
      </c>
      <c r="HD921" s="3">
        <f t="shared" si="95"/>
        <v>3377.28</v>
      </c>
      <c r="HK921" s="197"/>
    </row>
    <row r="922" spans="1:219" x14ac:dyDescent="0.25">
      <c r="A922" s="64">
        <v>41746</v>
      </c>
      <c r="B922" s="135">
        <v>3959</v>
      </c>
      <c r="C922" s="40">
        <f t="shared" si="9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B922" s="12">
        <f t="shared" si="93"/>
        <v>4927.47</v>
      </c>
      <c r="HC922" s="2">
        <f t="shared" si="94"/>
        <v>3478.1800000000003</v>
      </c>
      <c r="HD922" s="3">
        <f t="shared" si="95"/>
        <v>3377.28</v>
      </c>
      <c r="HK922" s="197"/>
    </row>
    <row r="923" spans="1:219" x14ac:dyDescent="0.25">
      <c r="A923" s="64">
        <v>41747</v>
      </c>
      <c r="B923" s="135">
        <v>3960</v>
      </c>
      <c r="C923" s="40">
        <f t="shared" si="9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B923" s="12">
        <f t="shared" si="93"/>
        <v>4927.47</v>
      </c>
      <c r="HC923" s="2">
        <f t="shared" si="94"/>
        <v>3479.2000000000003</v>
      </c>
      <c r="HD923" s="3">
        <f t="shared" si="95"/>
        <v>3378.2000000000003</v>
      </c>
      <c r="HK923" s="197"/>
    </row>
    <row r="924" spans="1:219" x14ac:dyDescent="0.25">
      <c r="A924" s="64">
        <v>41750</v>
      </c>
      <c r="B924" s="135">
        <v>3959</v>
      </c>
      <c r="C924" s="40">
        <f t="shared" si="9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B924" s="12">
        <f t="shared" si="93"/>
        <v>4931.45</v>
      </c>
      <c r="HC924" s="2">
        <f t="shared" si="94"/>
        <v>3478.1800000000003</v>
      </c>
      <c r="HD924" s="3">
        <f t="shared" si="95"/>
        <v>3377.28</v>
      </c>
      <c r="HK924" s="197"/>
    </row>
    <row r="925" spans="1:219" x14ac:dyDescent="0.25">
      <c r="A925" s="64">
        <v>41751</v>
      </c>
      <c r="B925" s="135">
        <v>3911</v>
      </c>
      <c r="C925" s="40">
        <f t="shared" si="9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B925" s="12">
        <f t="shared" si="93"/>
        <v>4951.34</v>
      </c>
      <c r="HC925" s="2">
        <f t="shared" si="94"/>
        <v>3429.2200000000003</v>
      </c>
      <c r="HD925" s="3">
        <f t="shared" si="95"/>
        <v>3333.1200000000003</v>
      </c>
      <c r="HK925" s="197"/>
    </row>
    <row r="926" spans="1:219" x14ac:dyDescent="0.25">
      <c r="A926" s="64">
        <v>41752</v>
      </c>
      <c r="B926" s="135">
        <v>3899</v>
      </c>
      <c r="C926" s="40">
        <f t="shared" ref="C926:C989" si="96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B926" s="12">
        <f t="shared" si="93"/>
        <v>4951.34</v>
      </c>
      <c r="HC926" s="2">
        <f t="shared" si="94"/>
        <v>3416.98</v>
      </c>
      <c r="HD926" s="3">
        <f t="shared" si="95"/>
        <v>3322.0800000000004</v>
      </c>
      <c r="HK926" s="197"/>
    </row>
    <row r="927" spans="1:219" x14ac:dyDescent="0.25">
      <c r="A927" s="64">
        <v>41753</v>
      </c>
      <c r="B927" s="135">
        <v>3907</v>
      </c>
      <c r="C927" s="40">
        <f t="shared" si="96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B927" s="12">
        <f t="shared" si="93"/>
        <v>4964.51</v>
      </c>
      <c r="HC927" s="2">
        <f t="shared" si="94"/>
        <v>3425.14</v>
      </c>
      <c r="HD927" s="3">
        <f t="shared" si="95"/>
        <v>3329.44</v>
      </c>
      <c r="HK927" s="197"/>
    </row>
    <row r="928" spans="1:219" x14ac:dyDescent="0.25">
      <c r="A928" s="64">
        <v>41754</v>
      </c>
      <c r="B928" s="135">
        <v>3960</v>
      </c>
      <c r="C928" s="40">
        <f t="shared" si="96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B928" s="12">
        <f t="shared" si="93"/>
        <v>4984.3500000000004</v>
      </c>
      <c r="HC928" s="2">
        <f t="shared" si="94"/>
        <v>3479.2000000000003</v>
      </c>
      <c r="HD928" s="3">
        <f t="shared" si="95"/>
        <v>3378.2000000000003</v>
      </c>
      <c r="HK928" s="197"/>
    </row>
    <row r="929" spans="1:219" x14ac:dyDescent="0.25">
      <c r="A929" s="64">
        <v>41757</v>
      </c>
      <c r="B929" s="135">
        <v>3960</v>
      </c>
      <c r="C929" s="40">
        <f t="shared" si="96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B929" s="12">
        <f t="shared" si="93"/>
        <v>4952.6099999999997</v>
      </c>
      <c r="HC929" s="2">
        <f t="shared" si="94"/>
        <v>3479.2000000000003</v>
      </c>
      <c r="HD929" s="3">
        <f t="shared" si="95"/>
        <v>3378.2000000000003</v>
      </c>
      <c r="HK929" s="197"/>
    </row>
    <row r="930" spans="1:219" x14ac:dyDescent="0.25">
      <c r="A930" s="64">
        <v>41758</v>
      </c>
      <c r="B930" s="135">
        <v>3947</v>
      </c>
      <c r="C930" s="40">
        <f t="shared" si="96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B930" s="12">
        <f t="shared" si="93"/>
        <v>4944.67</v>
      </c>
      <c r="HC930" s="2">
        <f t="shared" si="94"/>
        <v>3465.94</v>
      </c>
      <c r="HD930" s="3">
        <f t="shared" si="95"/>
        <v>3366.2400000000002</v>
      </c>
      <c r="HK930" s="197"/>
    </row>
    <row r="931" spans="1:219" x14ac:dyDescent="0.25">
      <c r="A931" s="64">
        <v>41759</v>
      </c>
      <c r="B931" s="135">
        <v>3957</v>
      </c>
      <c r="C931" s="40">
        <f t="shared" si="96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B931" s="12">
        <f t="shared" si="93"/>
        <v>4944.67</v>
      </c>
      <c r="HC931" s="2">
        <f t="shared" si="94"/>
        <v>3476.14</v>
      </c>
      <c r="HD931" s="3">
        <f t="shared" si="95"/>
        <v>3375.44</v>
      </c>
      <c r="HK931" s="197"/>
    </row>
    <row r="932" spans="1:219" x14ac:dyDescent="0.25">
      <c r="A932" s="64">
        <v>41760</v>
      </c>
      <c r="B932" s="135">
        <v>3957</v>
      </c>
      <c r="C932" s="40">
        <f t="shared" si="96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B932" s="12">
        <f t="shared" si="93"/>
        <v>4920.8599999999997</v>
      </c>
      <c r="HC932" s="2">
        <f t="shared" si="94"/>
        <v>3476.14</v>
      </c>
      <c r="HD932" s="3">
        <f t="shared" si="95"/>
        <v>3375.44</v>
      </c>
      <c r="HK932" s="197"/>
    </row>
    <row r="933" spans="1:219" x14ac:dyDescent="0.25">
      <c r="A933" s="64">
        <v>41761</v>
      </c>
      <c r="B933" s="135">
        <v>3985</v>
      </c>
      <c r="C933" s="40">
        <f t="shared" si="96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B933" s="12">
        <f t="shared" si="93"/>
        <v>4904.99</v>
      </c>
      <c r="HC933" s="2">
        <f t="shared" si="94"/>
        <v>3504.7000000000003</v>
      </c>
      <c r="HD933" s="3">
        <f t="shared" si="95"/>
        <v>3401.2000000000003</v>
      </c>
      <c r="HK933" s="197"/>
    </row>
    <row r="934" spans="1:219" x14ac:dyDescent="0.25">
      <c r="A934" s="64">
        <v>41764</v>
      </c>
      <c r="B934" s="135">
        <v>4040</v>
      </c>
      <c r="C934" s="40">
        <f t="shared" si="96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B934" s="12">
        <f t="shared" si="93"/>
        <v>4907.59</v>
      </c>
      <c r="HC934" s="2">
        <f t="shared" si="94"/>
        <v>3560.8</v>
      </c>
      <c r="HD934" s="3">
        <f t="shared" si="95"/>
        <v>3451.8</v>
      </c>
      <c r="HK934" s="197"/>
    </row>
    <row r="935" spans="1:219" x14ac:dyDescent="0.25">
      <c r="A935" s="64">
        <v>41765</v>
      </c>
      <c r="B935" s="135">
        <v>4054</v>
      </c>
      <c r="C935" s="40">
        <f t="shared" si="96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B935" s="12">
        <f t="shared" si="93"/>
        <v>4899.7</v>
      </c>
      <c r="HC935" s="2">
        <f t="shared" si="94"/>
        <v>3575.08</v>
      </c>
      <c r="HD935" s="3">
        <f t="shared" si="95"/>
        <v>3464.6800000000003</v>
      </c>
      <c r="HK935" s="197"/>
    </row>
    <row r="936" spans="1:219" x14ac:dyDescent="0.25">
      <c r="A936" s="64">
        <v>41766</v>
      </c>
      <c r="B936" s="135">
        <v>4054</v>
      </c>
      <c r="C936" s="40">
        <f t="shared" si="96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B936" s="12">
        <f t="shared" si="93"/>
        <v>4879.96</v>
      </c>
      <c r="HC936" s="2">
        <f t="shared" si="94"/>
        <v>3575.08</v>
      </c>
      <c r="HD936" s="3">
        <f t="shared" si="95"/>
        <v>3464.6800000000003</v>
      </c>
      <c r="HK936" s="197"/>
    </row>
    <row r="937" spans="1:219" x14ac:dyDescent="0.25">
      <c r="A937" s="64">
        <v>41767</v>
      </c>
      <c r="B937" s="135">
        <v>4030</v>
      </c>
      <c r="C937" s="40">
        <f t="shared" si="96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B937" s="12">
        <f t="shared" si="93"/>
        <v>4822.18</v>
      </c>
      <c r="HC937" s="2">
        <f t="shared" si="94"/>
        <v>3550.6000000000004</v>
      </c>
      <c r="HD937" s="3">
        <f t="shared" si="95"/>
        <v>3442.6000000000004</v>
      </c>
      <c r="HK937" s="197"/>
    </row>
    <row r="938" spans="1:219" x14ac:dyDescent="0.25">
      <c r="A938" s="64">
        <v>41768</v>
      </c>
      <c r="B938" s="135">
        <v>4040</v>
      </c>
      <c r="C938" s="40">
        <f t="shared" si="96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B938" s="12">
        <f t="shared" si="93"/>
        <v>4990.63</v>
      </c>
      <c r="HC938" s="2">
        <f t="shared" si="94"/>
        <v>3560.8</v>
      </c>
      <c r="HD938" s="3">
        <f t="shared" si="95"/>
        <v>3451.8</v>
      </c>
      <c r="HK938" s="197"/>
    </row>
    <row r="939" spans="1:219" x14ac:dyDescent="0.25">
      <c r="A939" s="64">
        <v>41771</v>
      </c>
      <c r="B939" s="135">
        <v>4010</v>
      </c>
      <c r="C939" s="40">
        <f t="shared" si="96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B939" s="12">
        <f t="shared" si="93"/>
        <v>4986.54</v>
      </c>
      <c r="HC939" s="2">
        <f t="shared" si="94"/>
        <v>3530.2000000000003</v>
      </c>
      <c r="HD939" s="3">
        <f t="shared" si="95"/>
        <v>3424.2000000000003</v>
      </c>
      <c r="HK939" s="197"/>
    </row>
    <row r="940" spans="1:219" x14ac:dyDescent="0.25">
      <c r="A940" s="64">
        <v>41772</v>
      </c>
      <c r="B940" s="135">
        <v>4015</v>
      </c>
      <c r="C940" s="40">
        <f t="shared" si="96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B940" s="12">
        <f t="shared" si="93"/>
        <v>4962.01</v>
      </c>
      <c r="HC940" s="2">
        <f t="shared" si="94"/>
        <v>3535.3</v>
      </c>
      <c r="HD940" s="3">
        <f t="shared" si="95"/>
        <v>3428.8</v>
      </c>
      <c r="HK940" s="197"/>
    </row>
    <row r="941" spans="1:219" x14ac:dyDescent="0.25">
      <c r="A941" s="64">
        <v>41773</v>
      </c>
      <c r="B941" s="135">
        <v>4021</v>
      </c>
      <c r="C941" s="40">
        <f t="shared" si="96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B941" s="12">
        <f t="shared" si="93"/>
        <v>4966.1000000000004</v>
      </c>
      <c r="HC941" s="2">
        <f t="shared" si="94"/>
        <v>3541.42</v>
      </c>
      <c r="HD941" s="3">
        <f t="shared" si="95"/>
        <v>3434.32</v>
      </c>
      <c r="HK941" s="197"/>
    </row>
    <row r="942" spans="1:219" x14ac:dyDescent="0.25">
      <c r="A942" s="64">
        <v>41774</v>
      </c>
      <c r="B942" s="135">
        <v>3990</v>
      </c>
      <c r="C942" s="40">
        <f t="shared" si="96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B942" s="12">
        <f t="shared" si="93"/>
        <v>5006.99</v>
      </c>
      <c r="HC942" s="2">
        <f t="shared" si="94"/>
        <v>3509.8</v>
      </c>
      <c r="HD942" s="3">
        <f t="shared" si="95"/>
        <v>3405.8</v>
      </c>
      <c r="HK942" s="197"/>
    </row>
    <row r="943" spans="1:219" x14ac:dyDescent="0.25">
      <c r="A943" s="64">
        <v>41775</v>
      </c>
      <c r="B943" s="135">
        <v>3959</v>
      </c>
      <c r="C943" s="40">
        <f t="shared" si="96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B943" s="12">
        <f t="shared" si="93"/>
        <v>4982.45</v>
      </c>
      <c r="HC943" s="2">
        <f t="shared" si="94"/>
        <v>3478.1800000000003</v>
      </c>
      <c r="HD943" s="3">
        <f t="shared" si="95"/>
        <v>3377.28</v>
      </c>
      <c r="HK943" s="197"/>
    </row>
    <row r="944" spans="1:219" x14ac:dyDescent="0.25">
      <c r="A944" s="64">
        <v>41778</v>
      </c>
      <c r="B944" s="135">
        <v>3934</v>
      </c>
      <c r="C944" s="40">
        <f t="shared" si="96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B944" s="12">
        <f t="shared" si="93"/>
        <v>4994.72</v>
      </c>
      <c r="HC944" s="2">
        <f t="shared" si="94"/>
        <v>3452.6800000000003</v>
      </c>
      <c r="HD944" s="3">
        <f t="shared" si="95"/>
        <v>3354.28</v>
      </c>
      <c r="HK944" s="197"/>
    </row>
    <row r="945" spans="1:219" x14ac:dyDescent="0.25">
      <c r="A945" s="64">
        <v>41779</v>
      </c>
      <c r="B945" s="135">
        <v>3940</v>
      </c>
      <c r="C945" s="40">
        <f t="shared" si="96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B945" s="12">
        <f t="shared" si="93"/>
        <v>5128.57</v>
      </c>
      <c r="HC945" s="2">
        <f t="shared" si="94"/>
        <v>3458.8</v>
      </c>
      <c r="HD945" s="3">
        <f t="shared" si="95"/>
        <v>3359.8</v>
      </c>
      <c r="HK945" s="197"/>
    </row>
    <row r="946" spans="1:219" x14ac:dyDescent="0.25">
      <c r="A946" s="64">
        <v>41780</v>
      </c>
      <c r="B946" s="135">
        <v>3925</v>
      </c>
      <c r="C946" s="40">
        <f t="shared" si="96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B946" s="12">
        <f t="shared" si="93"/>
        <v>5046.9799999999996</v>
      </c>
      <c r="HC946" s="2">
        <f t="shared" si="94"/>
        <v>3443.5</v>
      </c>
      <c r="HD946" s="3">
        <f t="shared" si="95"/>
        <v>3346</v>
      </c>
      <c r="HK946" s="197"/>
    </row>
    <row r="947" spans="1:219" x14ac:dyDescent="0.25">
      <c r="A947" s="64">
        <v>41781</v>
      </c>
      <c r="B947" s="135">
        <v>3876</v>
      </c>
      <c r="C947" s="40">
        <f t="shared" si="96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B947" s="12">
        <f t="shared" si="93"/>
        <v>4982.45</v>
      </c>
      <c r="HC947" s="2">
        <f t="shared" si="94"/>
        <v>3393.52</v>
      </c>
      <c r="HD947" s="3">
        <f t="shared" si="95"/>
        <v>3300.92</v>
      </c>
      <c r="HK947" s="197"/>
    </row>
    <row r="948" spans="1:219" x14ac:dyDescent="0.25">
      <c r="A948" s="64">
        <v>41782</v>
      </c>
      <c r="B948" s="135">
        <v>3887</v>
      </c>
      <c r="C948" s="40">
        <f t="shared" si="96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B948" s="12">
        <f t="shared" si="93"/>
        <v>4974.28</v>
      </c>
      <c r="HC948" s="2">
        <f t="shared" si="94"/>
        <v>3404.7400000000002</v>
      </c>
      <c r="HD948" s="3">
        <f t="shared" si="95"/>
        <v>3311.04</v>
      </c>
      <c r="HK948" s="197"/>
    </row>
    <row r="949" spans="1:219" x14ac:dyDescent="0.25">
      <c r="A949" s="64">
        <v>41785</v>
      </c>
      <c r="B949" s="135">
        <v>3862</v>
      </c>
      <c r="C949" s="40">
        <f t="shared" si="96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B949" s="12">
        <f t="shared" si="93"/>
        <v>4986.54</v>
      </c>
      <c r="HC949" s="2">
        <f t="shared" si="94"/>
        <v>3379.2400000000002</v>
      </c>
      <c r="HD949" s="3">
        <f t="shared" si="95"/>
        <v>3288.04</v>
      </c>
      <c r="HK949" s="197"/>
    </row>
    <row r="950" spans="1:219" x14ac:dyDescent="0.25">
      <c r="A950" s="64">
        <v>41786</v>
      </c>
      <c r="B950" s="135">
        <v>3851</v>
      </c>
      <c r="C950" s="40">
        <f t="shared" si="96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B950" s="12">
        <f t="shared" si="93"/>
        <v>5023.34</v>
      </c>
      <c r="HC950" s="2">
        <f t="shared" si="94"/>
        <v>3368.02</v>
      </c>
      <c r="HD950" s="3">
        <f t="shared" si="95"/>
        <v>3277.92</v>
      </c>
      <c r="HK950" s="197"/>
    </row>
    <row r="951" spans="1:219" x14ac:dyDescent="0.25">
      <c r="A951" s="64">
        <v>41787</v>
      </c>
      <c r="B951" s="135">
        <v>3851</v>
      </c>
      <c r="C951" s="40">
        <f t="shared" si="96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B951" s="12">
        <f t="shared" si="93"/>
        <v>5027.43</v>
      </c>
      <c r="HC951" s="2">
        <f t="shared" si="94"/>
        <v>3368.02</v>
      </c>
      <c r="HD951" s="3">
        <f t="shared" si="95"/>
        <v>3277.92</v>
      </c>
      <c r="HK951" s="197"/>
    </row>
    <row r="952" spans="1:219" x14ac:dyDescent="0.25">
      <c r="A952" s="64">
        <v>41788</v>
      </c>
      <c r="B952" s="135">
        <v>3851</v>
      </c>
      <c r="C952" s="40">
        <f t="shared" si="96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B952" s="12">
        <f t="shared" si="93"/>
        <v>4958.6099999999997</v>
      </c>
      <c r="HC952" s="2">
        <f t="shared" si="94"/>
        <v>3368.02</v>
      </c>
      <c r="HD952" s="3">
        <f t="shared" si="95"/>
        <v>3277.92</v>
      </c>
      <c r="HK952" s="197"/>
    </row>
    <row r="953" spans="1:219" x14ac:dyDescent="0.25">
      <c r="A953" s="64">
        <v>41789</v>
      </c>
      <c r="B953" s="135">
        <v>3820</v>
      </c>
      <c r="C953" s="40">
        <f t="shared" si="96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B953" s="12">
        <f t="shared" si="93"/>
        <v>5031.29</v>
      </c>
      <c r="HC953" s="2">
        <f t="shared" si="94"/>
        <v>3336.4</v>
      </c>
      <c r="HD953" s="3">
        <f t="shared" si="95"/>
        <v>3249.4</v>
      </c>
      <c r="HK953" s="197"/>
    </row>
    <row r="954" spans="1:219" x14ac:dyDescent="0.25">
      <c r="A954" s="64">
        <v>41792</v>
      </c>
      <c r="B954" s="135">
        <v>3822</v>
      </c>
      <c r="C954" s="40">
        <f t="shared" si="96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B954" s="12">
        <f t="shared" si="93"/>
        <v>5055.5200000000004</v>
      </c>
      <c r="HC954" s="2">
        <f t="shared" si="94"/>
        <v>3338.44</v>
      </c>
      <c r="HD954" s="3">
        <f t="shared" si="95"/>
        <v>3251.2400000000002</v>
      </c>
      <c r="HK954" s="197"/>
    </row>
    <row r="955" spans="1:219" x14ac:dyDescent="0.25">
      <c r="A955" s="64">
        <v>41793</v>
      </c>
      <c r="B955" s="135">
        <v>3825</v>
      </c>
      <c r="C955" s="40">
        <f t="shared" si="96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B955" s="12">
        <f t="shared" si="93"/>
        <v>5095.8999999999996</v>
      </c>
      <c r="HC955" s="2">
        <f t="shared" si="94"/>
        <v>3341.5</v>
      </c>
      <c r="HD955" s="3">
        <f t="shared" si="95"/>
        <v>3254</v>
      </c>
      <c r="HK955" s="197"/>
    </row>
    <row r="956" spans="1:219" x14ac:dyDescent="0.25">
      <c r="A956" s="64">
        <v>41794</v>
      </c>
      <c r="B956" s="135">
        <v>3839</v>
      </c>
      <c r="C956" s="40">
        <f t="shared" si="96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B956" s="12">
        <f t="shared" si="93"/>
        <v>5087.83</v>
      </c>
      <c r="HC956" s="2">
        <f t="shared" si="94"/>
        <v>3355.78</v>
      </c>
      <c r="HD956" s="3">
        <f t="shared" si="95"/>
        <v>3266.88</v>
      </c>
      <c r="HK956" s="197"/>
    </row>
    <row r="957" spans="1:219" x14ac:dyDescent="0.25">
      <c r="A957" s="64">
        <v>41795</v>
      </c>
      <c r="B957" s="135">
        <v>3845</v>
      </c>
      <c r="C957" s="40">
        <f t="shared" si="96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B957" s="12">
        <f t="shared" si="93"/>
        <v>5071.68</v>
      </c>
      <c r="HC957" s="2">
        <f t="shared" si="94"/>
        <v>3361.9</v>
      </c>
      <c r="HD957" s="3">
        <f t="shared" si="95"/>
        <v>3272.4</v>
      </c>
      <c r="HK957" s="197"/>
    </row>
    <row r="958" spans="1:219" x14ac:dyDescent="0.25">
      <c r="A958" s="64">
        <v>41796</v>
      </c>
      <c r="B958" s="135">
        <v>3810</v>
      </c>
      <c r="C958" s="40">
        <f t="shared" si="96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B958" s="12">
        <f t="shared" si="93"/>
        <v>5023.22</v>
      </c>
      <c r="HC958" s="2">
        <f t="shared" si="94"/>
        <v>3326.2000000000003</v>
      </c>
      <c r="HD958" s="3">
        <f t="shared" si="95"/>
        <v>3240.2000000000003</v>
      </c>
      <c r="HK958" s="197"/>
    </row>
    <row r="959" spans="1:219" x14ac:dyDescent="0.25">
      <c r="A959" s="64">
        <v>41799</v>
      </c>
      <c r="B959" s="135">
        <v>3830</v>
      </c>
      <c r="C959" s="40">
        <f t="shared" si="96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B959" s="12">
        <f t="shared" si="93"/>
        <v>5071.68</v>
      </c>
      <c r="HC959" s="2">
        <f t="shared" si="94"/>
        <v>3346.6</v>
      </c>
      <c r="HD959" s="3">
        <f t="shared" si="95"/>
        <v>3258.6000000000004</v>
      </c>
      <c r="HK959" s="197"/>
    </row>
    <row r="960" spans="1:219" x14ac:dyDescent="0.25">
      <c r="A960" s="64">
        <v>41800</v>
      </c>
      <c r="B960" s="135">
        <v>3843</v>
      </c>
      <c r="C960" s="40">
        <f t="shared" si="96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B960" s="12">
        <f t="shared" si="93"/>
        <v>5017.8</v>
      </c>
      <c r="HC960" s="2">
        <f t="shared" si="94"/>
        <v>3359.86</v>
      </c>
      <c r="HD960" s="3">
        <f t="shared" si="95"/>
        <v>3270.56</v>
      </c>
      <c r="HK960" s="197"/>
    </row>
    <row r="961" spans="1:219" x14ac:dyDescent="0.25">
      <c r="A961" s="64">
        <v>41801</v>
      </c>
      <c r="B961" s="135">
        <v>3843</v>
      </c>
      <c r="C961" s="40">
        <f t="shared" si="96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B961" s="12">
        <f t="shared" si="93"/>
        <v>5041.7299999999996</v>
      </c>
      <c r="HC961" s="2">
        <f t="shared" si="94"/>
        <v>3359.86</v>
      </c>
      <c r="HD961" s="3">
        <f t="shared" si="95"/>
        <v>3270.56</v>
      </c>
      <c r="HK961" s="197"/>
    </row>
    <row r="962" spans="1:219" x14ac:dyDescent="0.25">
      <c r="A962" s="64">
        <v>41802</v>
      </c>
      <c r="B962" s="135">
        <v>3773</v>
      </c>
      <c r="C962" s="40">
        <f t="shared" si="96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B962" s="12">
        <f t="shared" si="93"/>
        <v>5021.79</v>
      </c>
      <c r="HC962" s="2">
        <f t="shared" si="94"/>
        <v>3288.46</v>
      </c>
      <c r="HD962" s="3">
        <f t="shared" si="95"/>
        <v>3206.1600000000003</v>
      </c>
      <c r="HK962" s="197"/>
    </row>
    <row r="963" spans="1:219" x14ac:dyDescent="0.25">
      <c r="A963" s="64">
        <v>41803</v>
      </c>
      <c r="B963" s="135">
        <v>3787</v>
      </c>
      <c r="C963" s="40">
        <f t="shared" si="96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B963" s="12">
        <f t="shared" si="93"/>
        <v>4971.8</v>
      </c>
      <c r="HC963" s="2">
        <f t="shared" si="94"/>
        <v>3302.7400000000002</v>
      </c>
      <c r="HD963" s="3">
        <f t="shared" si="95"/>
        <v>3219.04</v>
      </c>
      <c r="HK963" s="197"/>
    </row>
    <row r="964" spans="1:219" x14ac:dyDescent="0.25">
      <c r="A964" s="64">
        <v>41806</v>
      </c>
      <c r="B964" s="135">
        <v>3787</v>
      </c>
      <c r="C964" s="40">
        <f t="shared" si="96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B964" s="12">
        <f t="shared" si="93"/>
        <v>5049.7</v>
      </c>
      <c r="HC964" s="2">
        <f t="shared" si="94"/>
        <v>3302.7400000000002</v>
      </c>
      <c r="HD964" s="3">
        <f t="shared" si="95"/>
        <v>3219.04</v>
      </c>
      <c r="HK964" s="197"/>
    </row>
    <row r="965" spans="1:219" x14ac:dyDescent="0.25">
      <c r="A965" s="64">
        <v>41807</v>
      </c>
      <c r="B965" s="135">
        <v>3808</v>
      </c>
      <c r="C965" s="40">
        <f t="shared" si="96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B965" s="12">
        <f t="shared" si="93"/>
        <v>5128.21</v>
      </c>
      <c r="HC965" s="2">
        <f t="shared" si="94"/>
        <v>3324.16</v>
      </c>
      <c r="HD965" s="3">
        <f t="shared" si="95"/>
        <v>3238.36</v>
      </c>
      <c r="HK965" s="197"/>
    </row>
    <row r="966" spans="1:219" x14ac:dyDescent="0.25">
      <c r="A966" s="64">
        <v>41808</v>
      </c>
      <c r="B966" s="135">
        <v>3818</v>
      </c>
      <c r="C966" s="40">
        <f t="shared" si="96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B966" s="12">
        <f t="shared" si="93"/>
        <v>5063.6000000000004</v>
      </c>
      <c r="HC966" s="2">
        <f t="shared" si="94"/>
        <v>3334.36</v>
      </c>
      <c r="HD966" s="3">
        <f t="shared" si="95"/>
        <v>3247.56</v>
      </c>
      <c r="HK966" s="197"/>
    </row>
    <row r="967" spans="1:219" x14ac:dyDescent="0.25">
      <c r="A967" s="64">
        <v>41809</v>
      </c>
      <c r="B967" s="135">
        <v>3790</v>
      </c>
      <c r="C967" s="40">
        <f t="shared" si="96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B967" s="12">
        <f t="shared" si="93"/>
        <v>5079.75</v>
      </c>
      <c r="HC967" s="2">
        <f t="shared" si="94"/>
        <v>3305.8</v>
      </c>
      <c r="HD967" s="3">
        <f t="shared" si="95"/>
        <v>3221.8</v>
      </c>
      <c r="HK967" s="197"/>
    </row>
    <row r="968" spans="1:219" x14ac:dyDescent="0.25">
      <c r="A968" s="64">
        <v>41810</v>
      </c>
      <c r="B968" s="135">
        <v>3783</v>
      </c>
      <c r="C968" s="40">
        <f t="shared" si="96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7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B968" s="12">
        <f t="shared" si="93"/>
        <v>5055.5200000000004</v>
      </c>
      <c r="HC968" s="2">
        <f t="shared" si="94"/>
        <v>3298.66</v>
      </c>
      <c r="HD968" s="3">
        <f t="shared" si="95"/>
        <v>3215.36</v>
      </c>
      <c r="HK968" s="197"/>
    </row>
    <row r="969" spans="1:219" x14ac:dyDescent="0.25">
      <c r="A969" s="64">
        <v>41813</v>
      </c>
      <c r="B969" s="135">
        <v>3783</v>
      </c>
      <c r="C969" s="40">
        <f t="shared" si="96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7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B969" s="12">
        <f t="shared" si="93"/>
        <v>5023.22</v>
      </c>
      <c r="HC969" s="2">
        <f t="shared" si="94"/>
        <v>3298.66</v>
      </c>
      <c r="HD969" s="3">
        <f t="shared" si="95"/>
        <v>3215.36</v>
      </c>
      <c r="HK969" s="197"/>
    </row>
    <row r="970" spans="1:219" x14ac:dyDescent="0.25">
      <c r="A970" s="64">
        <v>41814</v>
      </c>
      <c r="B970" s="135">
        <v>3733</v>
      </c>
      <c r="C970" s="40">
        <f t="shared" si="96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7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B970" s="12">
        <f t="shared" si="93"/>
        <v>4997.8599999999997</v>
      </c>
      <c r="HC970" s="2">
        <f t="shared" si="94"/>
        <v>3247.66</v>
      </c>
      <c r="HD970" s="3">
        <f t="shared" si="95"/>
        <v>3169.36</v>
      </c>
      <c r="HK970" s="197"/>
    </row>
    <row r="971" spans="1:219" x14ac:dyDescent="0.25">
      <c r="A971" s="64">
        <v>41815</v>
      </c>
      <c r="B971" s="135">
        <v>3729</v>
      </c>
      <c r="C971" s="40">
        <f t="shared" si="96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7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B971" s="12">
        <f t="shared" si="93"/>
        <v>4894.5</v>
      </c>
      <c r="HC971" s="2">
        <f t="shared" si="94"/>
        <v>3243.58</v>
      </c>
      <c r="HD971" s="3">
        <f t="shared" si="95"/>
        <v>3165.6800000000003</v>
      </c>
      <c r="HK971" s="197"/>
    </row>
    <row r="972" spans="1:219" x14ac:dyDescent="0.25">
      <c r="A972" s="64">
        <v>41816</v>
      </c>
      <c r="B972" s="135">
        <v>3724</v>
      </c>
      <c r="C972" s="40">
        <f t="shared" si="96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7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B972" s="12">
        <f t="shared" si="93"/>
        <v>4882.84</v>
      </c>
      <c r="HC972" s="2">
        <f t="shared" si="94"/>
        <v>3238.48</v>
      </c>
      <c r="HD972" s="3">
        <f t="shared" si="95"/>
        <v>3161.08</v>
      </c>
      <c r="HK972" s="197"/>
    </row>
    <row r="973" spans="1:219" x14ac:dyDescent="0.25">
      <c r="A973" s="64">
        <v>41817</v>
      </c>
      <c r="B973" s="135">
        <v>3726</v>
      </c>
      <c r="C973" s="40">
        <f t="shared" si="96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7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B973" s="12">
        <f t="shared" ref="HB973:HB1036" si="98">J973+230</f>
        <v>4863.3999999999996</v>
      </c>
      <c r="HC973" s="2">
        <f t="shared" si="94"/>
        <v>3240.52</v>
      </c>
      <c r="HD973" s="3">
        <f t="shared" si="95"/>
        <v>3162.92</v>
      </c>
      <c r="HK973" s="197"/>
    </row>
    <row r="974" spans="1:219" x14ac:dyDescent="0.25">
      <c r="A974" s="64">
        <v>41820</v>
      </c>
      <c r="B974" s="135">
        <v>3733</v>
      </c>
      <c r="C974" s="40">
        <f t="shared" si="96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7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B974" s="12">
        <f t="shared" si="98"/>
        <v>4833.1499999999996</v>
      </c>
      <c r="HC974" s="2">
        <f t="shared" ref="HC974:HC1040" si="99">B974*1.02-560</f>
        <v>3247.66</v>
      </c>
      <c r="HD974" s="3">
        <f t="shared" ref="HD974:HD1040" si="100">B974*0.92-265</f>
        <v>3169.36</v>
      </c>
      <c r="HK974" s="197"/>
    </row>
    <row r="975" spans="1:219" x14ac:dyDescent="0.25">
      <c r="A975" s="64">
        <v>41821</v>
      </c>
      <c r="B975" s="135">
        <v>3715</v>
      </c>
      <c r="C975" s="40">
        <f t="shared" si="96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7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B975" s="12">
        <f t="shared" si="98"/>
        <v>4737.22</v>
      </c>
      <c r="HC975" s="2">
        <f t="shared" si="99"/>
        <v>3229.3</v>
      </c>
      <c r="HD975" s="3">
        <f t="shared" si="100"/>
        <v>3152.8</v>
      </c>
      <c r="HK975" s="197"/>
    </row>
    <row r="976" spans="1:219" x14ac:dyDescent="0.25">
      <c r="A976" s="64">
        <v>41822</v>
      </c>
      <c r="B976" s="135">
        <v>3765</v>
      </c>
      <c r="C976" s="40">
        <f t="shared" si="96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7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B976" s="12">
        <f t="shared" si="98"/>
        <v>4601.1400000000003</v>
      </c>
      <c r="HC976" s="2">
        <f t="shared" si="99"/>
        <v>3280.3</v>
      </c>
      <c r="HD976" s="3">
        <f t="shared" si="100"/>
        <v>3198.8</v>
      </c>
      <c r="HK976" s="197"/>
    </row>
    <row r="977" spans="1:219" x14ac:dyDescent="0.25">
      <c r="A977" s="64">
        <v>41823</v>
      </c>
      <c r="B977" s="135">
        <v>3790</v>
      </c>
      <c r="C977" s="40">
        <f t="shared" si="96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7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B977" s="12">
        <f t="shared" si="98"/>
        <v>4539.7700000000004</v>
      </c>
      <c r="HC977" s="2">
        <f t="shared" si="99"/>
        <v>3305.8</v>
      </c>
      <c r="HD977" s="3">
        <f t="shared" si="100"/>
        <v>3221.8</v>
      </c>
      <c r="HK977" s="197"/>
    </row>
    <row r="978" spans="1:219" x14ac:dyDescent="0.25">
      <c r="A978" s="64">
        <v>41824</v>
      </c>
      <c r="B978" s="135">
        <v>3810</v>
      </c>
      <c r="C978" s="40">
        <f t="shared" si="96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7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B978" s="12">
        <f t="shared" si="98"/>
        <v>4489.12</v>
      </c>
      <c r="HC978" s="2">
        <f t="shared" si="99"/>
        <v>3326.2000000000003</v>
      </c>
      <c r="HD978" s="3">
        <f t="shared" si="100"/>
        <v>3240.2000000000003</v>
      </c>
      <c r="HK978" s="197"/>
    </row>
    <row r="979" spans="1:219" x14ac:dyDescent="0.25">
      <c r="A979" s="64">
        <v>41827</v>
      </c>
      <c r="B979" s="135">
        <v>3860</v>
      </c>
      <c r="C979" s="40">
        <f t="shared" si="96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7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B979" s="12">
        <f t="shared" si="98"/>
        <v>4492.59</v>
      </c>
      <c r="HC979" s="2">
        <f t="shared" si="99"/>
        <v>3377.2000000000003</v>
      </c>
      <c r="HD979" s="3">
        <f t="shared" si="100"/>
        <v>3286.2000000000003</v>
      </c>
      <c r="HK979" s="197"/>
    </row>
    <row r="980" spans="1:219" x14ac:dyDescent="0.25">
      <c r="A980" s="64">
        <v>41828</v>
      </c>
      <c r="B980" s="135">
        <v>3858</v>
      </c>
      <c r="C980" s="40">
        <f t="shared" si="96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7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B980" s="12">
        <f t="shared" si="98"/>
        <v>4410.97</v>
      </c>
      <c r="HC980" s="2">
        <f t="shared" si="99"/>
        <v>3375.16</v>
      </c>
      <c r="HD980" s="3">
        <f t="shared" si="100"/>
        <v>3284.36</v>
      </c>
      <c r="HK980" s="197"/>
    </row>
    <row r="981" spans="1:219" x14ac:dyDescent="0.25">
      <c r="A981" s="64">
        <v>41829</v>
      </c>
      <c r="B981" s="135">
        <v>3784</v>
      </c>
      <c r="C981" s="40">
        <f t="shared" si="96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7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B981" s="12">
        <f t="shared" si="98"/>
        <v>4410.97</v>
      </c>
      <c r="HC981" s="2">
        <f t="shared" si="99"/>
        <v>3299.6800000000003</v>
      </c>
      <c r="HD981" s="3">
        <f t="shared" si="100"/>
        <v>3216.28</v>
      </c>
      <c r="HK981" s="197"/>
    </row>
    <row r="982" spans="1:219" x14ac:dyDescent="0.25">
      <c r="A982" s="64">
        <v>41830</v>
      </c>
      <c r="B982" s="135">
        <v>3729</v>
      </c>
      <c r="C982" s="40">
        <f t="shared" si="96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7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B982" s="12">
        <f t="shared" si="98"/>
        <v>4414.3999999999996</v>
      </c>
      <c r="HC982" s="2">
        <f t="shared" si="99"/>
        <v>3243.58</v>
      </c>
      <c r="HD982" s="3">
        <f t="shared" si="100"/>
        <v>3165.6800000000003</v>
      </c>
      <c r="HK982" s="197"/>
    </row>
    <row r="983" spans="1:219" x14ac:dyDescent="0.25">
      <c r="A983" s="64">
        <v>41831</v>
      </c>
      <c r="B983" s="135">
        <v>3750</v>
      </c>
      <c r="C983" s="40">
        <f t="shared" si="96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7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B983" s="12">
        <f t="shared" si="98"/>
        <v>4403.0600000000004</v>
      </c>
      <c r="HC983" s="2">
        <f t="shared" si="99"/>
        <v>3265</v>
      </c>
      <c r="HD983" s="3">
        <f t="shared" si="100"/>
        <v>3185</v>
      </c>
      <c r="HK983" s="197"/>
    </row>
    <row r="984" spans="1:219" x14ac:dyDescent="0.25">
      <c r="A984" s="64">
        <v>41834</v>
      </c>
      <c r="B984" s="135">
        <v>3680</v>
      </c>
      <c r="C984" s="40">
        <f t="shared" si="96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7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B984" s="12">
        <f t="shared" si="98"/>
        <v>4303.32</v>
      </c>
      <c r="HC984" s="2">
        <f t="shared" si="99"/>
        <v>3193.6</v>
      </c>
      <c r="HD984" s="3">
        <f t="shared" si="100"/>
        <v>3120.6000000000004</v>
      </c>
      <c r="HK984" s="197"/>
    </row>
    <row r="985" spans="1:219" x14ac:dyDescent="0.25">
      <c r="A985" s="64">
        <v>41835</v>
      </c>
      <c r="B985" s="135">
        <v>3688</v>
      </c>
      <c r="C985" s="40">
        <f t="shared" si="96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7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B985" s="12">
        <f t="shared" si="98"/>
        <v>4313.29</v>
      </c>
      <c r="HC985" s="2">
        <f t="shared" si="99"/>
        <v>3201.76</v>
      </c>
      <c r="HD985" s="3">
        <f t="shared" si="100"/>
        <v>3127.96</v>
      </c>
      <c r="HK985" s="197"/>
    </row>
    <row r="986" spans="1:219" x14ac:dyDescent="0.25">
      <c r="A986" s="64">
        <v>41836</v>
      </c>
      <c r="B986" s="135">
        <v>3660</v>
      </c>
      <c r="C986" s="40">
        <f t="shared" si="96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7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B986" s="12">
        <f t="shared" si="98"/>
        <v>4300</v>
      </c>
      <c r="HC986" s="2">
        <f t="shared" si="99"/>
        <v>3173.2000000000003</v>
      </c>
      <c r="HD986" s="3">
        <f t="shared" si="100"/>
        <v>3102.2000000000003</v>
      </c>
      <c r="HK986" s="197"/>
    </row>
    <row r="987" spans="1:219" x14ac:dyDescent="0.25">
      <c r="A987" s="64">
        <v>41837</v>
      </c>
      <c r="B987" s="135">
        <v>3700</v>
      </c>
      <c r="C987" s="40">
        <f t="shared" si="96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7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B987" s="12">
        <f t="shared" si="98"/>
        <v>4313.29</v>
      </c>
      <c r="HC987" s="2">
        <f t="shared" si="99"/>
        <v>3214</v>
      </c>
      <c r="HD987" s="3">
        <f t="shared" si="100"/>
        <v>3139</v>
      </c>
      <c r="HK987" s="197"/>
    </row>
    <row r="988" spans="1:219" x14ac:dyDescent="0.25">
      <c r="A988" s="64">
        <v>41838</v>
      </c>
      <c r="B988" s="135">
        <v>3695</v>
      </c>
      <c r="C988" s="40">
        <f t="shared" si="96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7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B988" s="12">
        <f t="shared" si="98"/>
        <v>4290.0300000000007</v>
      </c>
      <c r="HC988" s="2">
        <f t="shared" si="99"/>
        <v>3208.9</v>
      </c>
      <c r="HD988" s="3">
        <f t="shared" si="100"/>
        <v>3134.4</v>
      </c>
      <c r="HK988" s="197"/>
    </row>
    <row r="989" spans="1:219" x14ac:dyDescent="0.25">
      <c r="A989" s="64">
        <v>41841</v>
      </c>
      <c r="B989" s="135">
        <v>3668</v>
      </c>
      <c r="C989" s="40">
        <f t="shared" si="96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7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B989" s="12">
        <f t="shared" si="98"/>
        <v>4280.0599999999995</v>
      </c>
      <c r="HC989" s="2">
        <f t="shared" si="99"/>
        <v>3181.36</v>
      </c>
      <c r="HD989" s="3">
        <f t="shared" si="100"/>
        <v>3109.56</v>
      </c>
      <c r="HK989" s="197"/>
    </row>
    <row r="990" spans="1:219" x14ac:dyDescent="0.25">
      <c r="A990" s="64">
        <v>41842</v>
      </c>
      <c r="B990" s="135">
        <v>3640</v>
      </c>
      <c r="C990" s="40">
        <f t="shared" ref="C990:C1053" si="101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7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B990" s="12">
        <f t="shared" si="98"/>
        <v>4103.7800000000007</v>
      </c>
      <c r="HC990" s="2">
        <f t="shared" si="99"/>
        <v>3152.8</v>
      </c>
      <c r="HD990" s="3">
        <f t="shared" si="100"/>
        <v>3083.8</v>
      </c>
      <c r="HK990" s="197"/>
    </row>
    <row r="991" spans="1:219" x14ac:dyDescent="0.25">
      <c r="A991" s="64">
        <v>41843</v>
      </c>
      <c r="B991" s="135">
        <v>3600</v>
      </c>
      <c r="C991" s="40">
        <f t="shared" si="101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7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B991" s="12">
        <f t="shared" si="98"/>
        <v>4091.09</v>
      </c>
      <c r="HC991" s="2">
        <f t="shared" si="99"/>
        <v>3112</v>
      </c>
      <c r="HD991" s="3">
        <f t="shared" si="100"/>
        <v>3047</v>
      </c>
      <c r="HK991" s="197"/>
    </row>
    <row r="992" spans="1:219" x14ac:dyDescent="0.25">
      <c r="A992" s="64">
        <v>41844</v>
      </c>
      <c r="B992" s="135">
        <v>3628</v>
      </c>
      <c r="C992" s="40">
        <f t="shared" si="101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7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B992" s="12">
        <f t="shared" si="98"/>
        <v>4094.27</v>
      </c>
      <c r="HC992" s="2">
        <f t="shared" si="99"/>
        <v>3140.56</v>
      </c>
      <c r="HD992" s="3">
        <f t="shared" si="100"/>
        <v>3072.76</v>
      </c>
      <c r="HK992" s="197"/>
    </row>
    <row r="993" spans="1:219" x14ac:dyDescent="0.25">
      <c r="A993" s="64">
        <v>41845</v>
      </c>
      <c r="B993" s="135">
        <v>3636</v>
      </c>
      <c r="C993" s="40">
        <f t="shared" si="101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7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B993" s="12">
        <f t="shared" si="98"/>
        <v>4071</v>
      </c>
      <c r="HC993" s="2">
        <f t="shared" si="99"/>
        <v>3148.7200000000003</v>
      </c>
      <c r="HD993" s="3">
        <f t="shared" si="100"/>
        <v>3080.1200000000003</v>
      </c>
      <c r="HK993" s="197"/>
    </row>
    <row r="994" spans="1:219" x14ac:dyDescent="0.25">
      <c r="A994" s="64">
        <v>41848</v>
      </c>
      <c r="B994" s="135">
        <v>3636</v>
      </c>
      <c r="C994" s="40">
        <f t="shared" si="101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7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B994" s="12">
        <f t="shared" si="98"/>
        <v>4096.3</v>
      </c>
      <c r="HC994" s="2">
        <f t="shared" si="99"/>
        <v>3148.7200000000003</v>
      </c>
      <c r="HD994" s="3">
        <f t="shared" si="100"/>
        <v>3080.1200000000003</v>
      </c>
      <c r="HK994" s="197"/>
    </row>
    <row r="995" spans="1:219" x14ac:dyDescent="0.25">
      <c r="A995" s="64">
        <v>41849</v>
      </c>
      <c r="B995" s="135">
        <v>3665</v>
      </c>
      <c r="C995" s="40">
        <f t="shared" si="101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7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B995" s="12">
        <f t="shared" si="98"/>
        <v>4102.62</v>
      </c>
      <c r="HC995" s="2">
        <f t="shared" si="99"/>
        <v>3178.3</v>
      </c>
      <c r="HD995" s="3">
        <f t="shared" si="100"/>
        <v>3106.8</v>
      </c>
      <c r="HK995" s="197"/>
    </row>
    <row r="996" spans="1:219" x14ac:dyDescent="0.25">
      <c r="A996" s="64">
        <v>41850</v>
      </c>
      <c r="B996" s="135">
        <v>3663</v>
      </c>
      <c r="C996" s="40">
        <f t="shared" si="101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7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B996" s="12">
        <f t="shared" si="98"/>
        <v>4127.92</v>
      </c>
      <c r="HC996" s="2">
        <f t="shared" si="99"/>
        <v>3176.26</v>
      </c>
      <c r="HD996" s="3">
        <f t="shared" si="100"/>
        <v>3104.96</v>
      </c>
      <c r="HK996" s="197"/>
    </row>
    <row r="997" spans="1:219" x14ac:dyDescent="0.25">
      <c r="A997" s="64">
        <v>41851</v>
      </c>
      <c r="B997" s="135">
        <v>3676</v>
      </c>
      <c r="C997" s="40">
        <f t="shared" si="101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7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B997" s="12">
        <f t="shared" si="98"/>
        <v>4140.57</v>
      </c>
      <c r="HC997" s="2">
        <f t="shared" si="99"/>
        <v>3189.52</v>
      </c>
      <c r="HD997" s="3">
        <f t="shared" si="100"/>
        <v>3116.92</v>
      </c>
      <c r="HK997" s="197"/>
    </row>
    <row r="998" spans="1:219" x14ac:dyDescent="0.25">
      <c r="A998" s="64">
        <v>41852</v>
      </c>
      <c r="B998" s="135">
        <v>3633</v>
      </c>
      <c r="C998" s="40">
        <f t="shared" si="101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7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B998" s="12">
        <f t="shared" si="98"/>
        <v>3909.86</v>
      </c>
      <c r="HC998" s="2">
        <f t="shared" si="99"/>
        <v>3145.66</v>
      </c>
      <c r="HD998" s="3">
        <f t="shared" si="100"/>
        <v>3077.36</v>
      </c>
      <c r="HK998" s="197"/>
    </row>
    <row r="999" spans="1:219" x14ac:dyDescent="0.25">
      <c r="A999" s="64">
        <v>41855</v>
      </c>
      <c r="B999" s="135">
        <v>3660</v>
      </c>
      <c r="C999" s="40">
        <f t="shared" si="101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7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B999" s="12">
        <f t="shared" si="98"/>
        <v>3909.86</v>
      </c>
      <c r="HC999" s="2">
        <f t="shared" si="99"/>
        <v>3173.2000000000003</v>
      </c>
      <c r="HD999" s="3">
        <f t="shared" si="100"/>
        <v>3102.2000000000003</v>
      </c>
      <c r="HK999" s="197"/>
    </row>
    <row r="1000" spans="1:219" x14ac:dyDescent="0.25">
      <c r="A1000" s="64">
        <v>41856</v>
      </c>
      <c r="B1000" s="135">
        <v>3666</v>
      </c>
      <c r="C1000" s="40">
        <f t="shared" si="101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7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B1000" s="12">
        <f t="shared" si="98"/>
        <v>4044.86</v>
      </c>
      <c r="HC1000" s="2">
        <f t="shared" si="99"/>
        <v>3179.32</v>
      </c>
      <c r="HD1000" s="3">
        <f t="shared" si="100"/>
        <v>3107.7200000000003</v>
      </c>
      <c r="HK1000" s="197"/>
    </row>
    <row r="1001" spans="1:219" x14ac:dyDescent="0.25">
      <c r="A1001" s="64">
        <v>41857</v>
      </c>
      <c r="B1001" s="135">
        <v>3666</v>
      </c>
      <c r="C1001" s="40">
        <f t="shared" si="101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7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B1001" s="12">
        <f t="shared" si="98"/>
        <v>4041.8</v>
      </c>
      <c r="HC1001" s="2">
        <f t="shared" si="99"/>
        <v>3179.32</v>
      </c>
      <c r="HD1001" s="3">
        <f t="shared" si="100"/>
        <v>3107.7200000000003</v>
      </c>
      <c r="HK1001" s="197"/>
    </row>
    <row r="1002" spans="1:219" x14ac:dyDescent="0.25">
      <c r="A1002" s="64">
        <v>41858</v>
      </c>
      <c r="B1002" s="135">
        <v>3700</v>
      </c>
      <c r="C1002" s="40">
        <f t="shared" si="101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7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B1002" s="12">
        <f t="shared" si="98"/>
        <v>4002.73</v>
      </c>
      <c r="HC1002" s="2">
        <f t="shared" si="99"/>
        <v>3214</v>
      </c>
      <c r="HD1002" s="3">
        <f t="shared" si="100"/>
        <v>3139</v>
      </c>
      <c r="HK1002" s="197"/>
    </row>
    <row r="1003" spans="1:219" x14ac:dyDescent="0.25">
      <c r="A1003" s="64">
        <v>41859</v>
      </c>
      <c r="B1003" s="135">
        <v>3725</v>
      </c>
      <c r="C1003" s="40">
        <f t="shared" si="101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7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B1003" s="12">
        <f t="shared" si="98"/>
        <v>4115.2700000000004</v>
      </c>
      <c r="HC1003" s="2">
        <f t="shared" si="99"/>
        <v>3239.5</v>
      </c>
      <c r="HD1003" s="3">
        <f t="shared" si="100"/>
        <v>3162</v>
      </c>
      <c r="HK1003" s="197"/>
    </row>
    <row r="1004" spans="1:219" x14ac:dyDescent="0.25">
      <c r="A1004" s="64">
        <v>41862</v>
      </c>
      <c r="B1004" s="135">
        <v>3725</v>
      </c>
      <c r="C1004" s="40">
        <f t="shared" si="101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7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B1004" s="12">
        <f t="shared" si="98"/>
        <v>4121.6000000000004</v>
      </c>
      <c r="HC1004" s="2">
        <f t="shared" si="99"/>
        <v>3239.5</v>
      </c>
      <c r="HD1004" s="3">
        <f t="shared" si="100"/>
        <v>3162</v>
      </c>
      <c r="HK1004" s="197"/>
    </row>
    <row r="1005" spans="1:219" x14ac:dyDescent="0.25">
      <c r="A1005" s="64">
        <v>41863</v>
      </c>
      <c r="B1005" s="135">
        <v>3723</v>
      </c>
      <c r="C1005" s="40">
        <f t="shared" si="101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7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B1005" s="12">
        <f t="shared" si="98"/>
        <v>4061.7</v>
      </c>
      <c r="HC1005" s="2">
        <f t="shared" si="99"/>
        <v>3237.46</v>
      </c>
      <c r="HD1005" s="3">
        <f t="shared" si="100"/>
        <v>3160.1600000000003</v>
      </c>
      <c r="HK1005" s="197"/>
    </row>
    <row r="1006" spans="1:219" x14ac:dyDescent="0.25">
      <c r="A1006" s="64">
        <v>41864</v>
      </c>
      <c r="B1006" s="135">
        <v>3710</v>
      </c>
      <c r="C1006" s="40">
        <f t="shared" si="101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7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B1006" s="12">
        <f t="shared" si="98"/>
        <v>4046.14</v>
      </c>
      <c r="HC1006" s="2">
        <f t="shared" si="99"/>
        <v>3224.2000000000003</v>
      </c>
      <c r="HD1006" s="3">
        <f t="shared" si="100"/>
        <v>3148.2000000000003</v>
      </c>
      <c r="HK1006" s="197"/>
    </row>
    <row r="1007" spans="1:219" x14ac:dyDescent="0.25">
      <c r="A1007" s="64">
        <v>41865</v>
      </c>
      <c r="B1007" s="135">
        <v>3710</v>
      </c>
      <c r="C1007" s="40">
        <f t="shared" si="101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7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B1007" s="12">
        <f t="shared" si="98"/>
        <v>4033.69</v>
      </c>
      <c r="HC1007" s="2">
        <f t="shared" si="99"/>
        <v>3224.2000000000003</v>
      </c>
      <c r="HD1007" s="3">
        <f t="shared" si="100"/>
        <v>3148.2000000000003</v>
      </c>
      <c r="HK1007" s="197"/>
    </row>
    <row r="1008" spans="1:219" x14ac:dyDescent="0.25">
      <c r="A1008" s="64">
        <v>41866</v>
      </c>
      <c r="B1008" s="135">
        <v>3710</v>
      </c>
      <c r="C1008" s="40">
        <f t="shared" si="101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7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B1008" s="12">
        <f t="shared" si="98"/>
        <v>4043.03</v>
      </c>
      <c r="HC1008" s="2">
        <f t="shared" si="99"/>
        <v>3224.2000000000003</v>
      </c>
      <c r="HD1008" s="3">
        <f t="shared" si="100"/>
        <v>3148.2000000000003</v>
      </c>
      <c r="HK1008" s="197"/>
    </row>
    <row r="1009" spans="1:219" x14ac:dyDescent="0.25">
      <c r="A1009" s="64">
        <v>41869</v>
      </c>
      <c r="B1009" s="135">
        <v>3700</v>
      </c>
      <c r="C1009" s="40">
        <f t="shared" si="101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7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B1009" s="12">
        <f t="shared" si="98"/>
        <v>4055.48</v>
      </c>
      <c r="HC1009" s="2">
        <f t="shared" si="99"/>
        <v>3214</v>
      </c>
      <c r="HD1009" s="3">
        <f t="shared" si="100"/>
        <v>3139</v>
      </c>
      <c r="HK1009" s="197"/>
    </row>
    <row r="1010" spans="1:219" x14ac:dyDescent="0.25">
      <c r="A1010" s="64">
        <v>41870</v>
      </c>
      <c r="B1010" s="135">
        <v>3690</v>
      </c>
      <c r="C1010" s="40">
        <f t="shared" si="101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7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B1010" s="12">
        <f t="shared" si="98"/>
        <v>4074.15</v>
      </c>
      <c r="HC1010" s="2">
        <f t="shared" si="99"/>
        <v>3203.8</v>
      </c>
      <c r="HD1010" s="3">
        <f t="shared" si="100"/>
        <v>3129.8</v>
      </c>
      <c r="HK1010" s="197"/>
    </row>
    <row r="1011" spans="1:219" x14ac:dyDescent="0.25">
      <c r="A1011" s="64">
        <v>41871</v>
      </c>
      <c r="B1011" s="135">
        <v>3677</v>
      </c>
      <c r="C1011" s="40">
        <f t="shared" si="101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7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B1011" s="12">
        <f t="shared" si="98"/>
        <v>4117.57</v>
      </c>
      <c r="HC1011" s="2">
        <f t="shared" si="99"/>
        <v>3190.54</v>
      </c>
      <c r="HD1011" s="3">
        <f t="shared" si="100"/>
        <v>3117.84</v>
      </c>
      <c r="HK1011" s="197"/>
    </row>
    <row r="1012" spans="1:219" x14ac:dyDescent="0.25">
      <c r="A1012" s="64">
        <v>41872</v>
      </c>
      <c r="B1012" s="135">
        <v>3700</v>
      </c>
      <c r="C1012" s="40">
        <f t="shared" si="101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7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B1012" s="12">
        <f t="shared" si="98"/>
        <v>4108.2299999999996</v>
      </c>
      <c r="HC1012" s="2">
        <f t="shared" si="99"/>
        <v>3214</v>
      </c>
      <c r="HD1012" s="3">
        <f t="shared" si="100"/>
        <v>3139</v>
      </c>
      <c r="HK1012" s="197"/>
    </row>
    <row r="1013" spans="1:219" x14ac:dyDescent="0.25">
      <c r="A1013" s="64">
        <v>41873</v>
      </c>
      <c r="B1013" s="135">
        <v>3700</v>
      </c>
      <c r="C1013" s="40">
        <f t="shared" si="101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7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B1013" s="12">
        <f t="shared" si="98"/>
        <v>4111.34</v>
      </c>
      <c r="HC1013" s="2">
        <f t="shared" si="99"/>
        <v>3214</v>
      </c>
      <c r="HD1013" s="3">
        <f t="shared" si="100"/>
        <v>3139</v>
      </c>
      <c r="HK1013" s="197"/>
    </row>
    <row r="1014" spans="1:219" x14ac:dyDescent="0.25">
      <c r="A1014" s="64">
        <v>41876</v>
      </c>
      <c r="B1014" s="135">
        <v>3715</v>
      </c>
      <c r="C1014" s="40">
        <f t="shared" si="101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7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B1014" s="12">
        <f t="shared" si="98"/>
        <v>4108.2299999999996</v>
      </c>
      <c r="HC1014" s="2">
        <f t="shared" si="99"/>
        <v>3229.3</v>
      </c>
      <c r="HD1014" s="3">
        <f t="shared" si="100"/>
        <v>3152.8</v>
      </c>
      <c r="HK1014" s="197"/>
    </row>
    <row r="1015" spans="1:219" x14ac:dyDescent="0.25">
      <c r="A1015" s="64">
        <v>41877</v>
      </c>
      <c r="B1015" s="135">
        <v>3705</v>
      </c>
      <c r="C1015" s="40">
        <f t="shared" si="101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7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B1015" s="12">
        <f t="shared" si="98"/>
        <v>4098.8899999999994</v>
      </c>
      <c r="HC1015" s="2">
        <f t="shared" si="99"/>
        <v>3219.1</v>
      </c>
      <c r="HD1015" s="3">
        <f t="shared" si="100"/>
        <v>3143.6000000000004</v>
      </c>
      <c r="HK1015" s="197"/>
    </row>
    <row r="1016" spans="1:219" x14ac:dyDescent="0.25">
      <c r="A1016" s="64">
        <v>41878</v>
      </c>
      <c r="B1016" s="135">
        <v>3710</v>
      </c>
      <c r="C1016" s="40">
        <f t="shared" si="101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7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B1016" s="12">
        <f t="shared" si="98"/>
        <v>4092.66</v>
      </c>
      <c r="HC1016" s="2">
        <f t="shared" si="99"/>
        <v>3224.2000000000003</v>
      </c>
      <c r="HD1016" s="3">
        <f t="shared" si="100"/>
        <v>3148.2000000000003</v>
      </c>
      <c r="HK1016" s="197"/>
    </row>
    <row r="1017" spans="1:219" x14ac:dyDescent="0.25">
      <c r="A1017" s="64">
        <v>41879</v>
      </c>
      <c r="B1017" s="135">
        <v>3718</v>
      </c>
      <c r="C1017" s="40">
        <f t="shared" si="101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7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B1017" s="12">
        <f t="shared" si="98"/>
        <v>4089.55</v>
      </c>
      <c r="HC1017" s="2">
        <f t="shared" si="99"/>
        <v>3232.36</v>
      </c>
      <c r="HD1017" s="3">
        <f t="shared" si="100"/>
        <v>3155.56</v>
      </c>
      <c r="HK1017" s="197"/>
    </row>
    <row r="1018" spans="1:219" x14ac:dyDescent="0.25">
      <c r="A1018" s="64">
        <v>41880</v>
      </c>
      <c r="B1018" s="135">
        <v>3711</v>
      </c>
      <c r="C1018" s="40">
        <f t="shared" si="101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7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B1018" s="12">
        <f t="shared" si="98"/>
        <v>4095.77</v>
      </c>
      <c r="HC1018" s="2">
        <f t="shared" si="99"/>
        <v>3225.2200000000003</v>
      </c>
      <c r="HD1018" s="3">
        <f t="shared" si="100"/>
        <v>3149.1200000000003</v>
      </c>
      <c r="HK1018" s="197"/>
    </row>
    <row r="1019" spans="1:219" x14ac:dyDescent="0.25">
      <c r="A1019" s="64">
        <v>41883</v>
      </c>
      <c r="B1019" s="135">
        <v>3750</v>
      </c>
      <c r="C1019" s="40">
        <f t="shared" si="101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7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B1019" s="12">
        <f t="shared" si="98"/>
        <v>4111.34</v>
      </c>
      <c r="HC1019" s="2">
        <f t="shared" si="99"/>
        <v>3265</v>
      </c>
      <c r="HD1019" s="3">
        <f t="shared" si="100"/>
        <v>3185</v>
      </c>
      <c r="HK1019" s="197"/>
    </row>
    <row r="1020" spans="1:219" x14ac:dyDescent="0.25">
      <c r="A1020" s="64">
        <v>41884</v>
      </c>
      <c r="B1020" s="135">
        <v>3768</v>
      </c>
      <c r="C1020" s="40">
        <f t="shared" si="101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7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B1020" s="12">
        <f t="shared" si="98"/>
        <v>4117.57</v>
      </c>
      <c r="HC1020" s="2">
        <f t="shared" si="99"/>
        <v>3283.36</v>
      </c>
      <c r="HD1020" s="3">
        <f t="shared" si="100"/>
        <v>3201.56</v>
      </c>
      <c r="HK1020" s="197"/>
    </row>
    <row r="1021" spans="1:219" x14ac:dyDescent="0.25">
      <c r="A1021" s="64">
        <v>41885</v>
      </c>
      <c r="B1021" s="135">
        <v>3745</v>
      </c>
      <c r="C1021" s="40">
        <f t="shared" si="101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7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B1021" s="12">
        <f t="shared" si="98"/>
        <v>4102</v>
      </c>
      <c r="HC1021" s="2">
        <f t="shared" si="99"/>
        <v>3259.9</v>
      </c>
      <c r="HD1021" s="3">
        <f t="shared" si="100"/>
        <v>3180.4</v>
      </c>
      <c r="HK1021" s="197"/>
    </row>
    <row r="1022" spans="1:219" x14ac:dyDescent="0.25">
      <c r="A1022" s="64">
        <v>41886</v>
      </c>
      <c r="B1022" s="135">
        <v>3715</v>
      </c>
      <c r="C1022" s="40">
        <f t="shared" si="101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7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B1022" s="12">
        <f t="shared" si="98"/>
        <v>4131.5</v>
      </c>
      <c r="HC1022" s="2">
        <f t="shared" si="99"/>
        <v>3229.3</v>
      </c>
      <c r="HD1022" s="3">
        <f t="shared" si="100"/>
        <v>3152.8</v>
      </c>
      <c r="HK1022" s="197"/>
    </row>
    <row r="1023" spans="1:219" x14ac:dyDescent="0.25">
      <c r="A1023" s="64">
        <v>41887</v>
      </c>
      <c r="B1023" s="135">
        <v>3740</v>
      </c>
      <c r="C1023" s="40">
        <f t="shared" si="101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7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B1023" s="12">
        <f t="shared" si="98"/>
        <v>4122.13</v>
      </c>
      <c r="HC1023" s="2">
        <f t="shared" si="99"/>
        <v>3254.8</v>
      </c>
      <c r="HD1023" s="3">
        <f t="shared" si="100"/>
        <v>3175.8</v>
      </c>
      <c r="HK1023" s="197"/>
    </row>
    <row r="1024" spans="1:219" x14ac:dyDescent="0.25">
      <c r="A1024" s="64">
        <v>41890</v>
      </c>
      <c r="B1024" s="135">
        <v>3721</v>
      </c>
      <c r="C1024" s="40">
        <f t="shared" si="101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7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B1024" s="12">
        <f t="shared" si="98"/>
        <v>4207.83</v>
      </c>
      <c r="HC1024" s="2">
        <f t="shared" si="99"/>
        <v>3235.42</v>
      </c>
      <c r="HD1024" s="3">
        <f t="shared" si="100"/>
        <v>3158.32</v>
      </c>
      <c r="HK1024" s="197"/>
    </row>
    <row r="1025" spans="1:219" x14ac:dyDescent="0.25">
      <c r="A1025" s="64">
        <v>41891</v>
      </c>
      <c r="B1025" s="135">
        <v>3710</v>
      </c>
      <c r="C1025" s="40">
        <f t="shared" si="101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7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B1025" s="12">
        <f t="shared" si="98"/>
        <v>4252.2700000000004</v>
      </c>
      <c r="HC1025" s="2">
        <f t="shared" si="99"/>
        <v>3224.2000000000003</v>
      </c>
      <c r="HD1025" s="3">
        <f t="shared" si="100"/>
        <v>3148.2000000000003</v>
      </c>
      <c r="HK1025" s="197"/>
    </row>
    <row r="1026" spans="1:219" x14ac:dyDescent="0.25">
      <c r="A1026" s="64">
        <v>41892</v>
      </c>
      <c r="B1026" s="135">
        <v>3740</v>
      </c>
      <c r="C1026" s="40">
        <f t="shared" si="101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7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B1026" s="12">
        <f t="shared" si="98"/>
        <v>4258.62</v>
      </c>
      <c r="HC1026" s="2">
        <f t="shared" si="99"/>
        <v>3254.8</v>
      </c>
      <c r="HD1026" s="3">
        <f t="shared" si="100"/>
        <v>3175.8</v>
      </c>
      <c r="HK1026" s="197"/>
    </row>
    <row r="1027" spans="1:219" x14ac:dyDescent="0.25">
      <c r="A1027" s="64">
        <v>41893</v>
      </c>
      <c r="B1027" s="135">
        <v>3714</v>
      </c>
      <c r="C1027" s="40">
        <f t="shared" si="101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7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B1027" s="12">
        <f t="shared" si="98"/>
        <v>4264.96</v>
      </c>
      <c r="HC1027" s="2">
        <f t="shared" si="99"/>
        <v>3228.28</v>
      </c>
      <c r="HD1027" s="3">
        <f t="shared" si="100"/>
        <v>3151.88</v>
      </c>
      <c r="HK1027" s="197"/>
    </row>
    <row r="1028" spans="1:219" x14ac:dyDescent="0.25">
      <c r="A1028" s="64">
        <v>41894</v>
      </c>
      <c r="B1028" s="135">
        <v>3715</v>
      </c>
      <c r="C1028" s="40">
        <f t="shared" si="101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7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B1028" s="12">
        <f t="shared" si="98"/>
        <v>4287.18</v>
      </c>
      <c r="HC1028" s="2">
        <f t="shared" si="99"/>
        <v>3229.3</v>
      </c>
      <c r="HD1028" s="3">
        <f t="shared" si="100"/>
        <v>3152.8</v>
      </c>
      <c r="HK1028" s="197"/>
    </row>
    <row r="1029" spans="1:219" x14ac:dyDescent="0.25">
      <c r="A1029" s="64">
        <v>41897</v>
      </c>
      <c r="B1029" s="135">
        <v>3752</v>
      </c>
      <c r="C1029" s="40">
        <f t="shared" si="101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7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B1029" s="12">
        <f t="shared" si="98"/>
        <v>4261.79</v>
      </c>
      <c r="HC1029" s="2">
        <f t="shared" si="99"/>
        <v>3267.04</v>
      </c>
      <c r="HD1029" s="3">
        <f t="shared" si="100"/>
        <v>3186.84</v>
      </c>
      <c r="HK1029" s="197"/>
    </row>
    <row r="1030" spans="1:219" x14ac:dyDescent="0.25">
      <c r="A1030" s="64">
        <v>41898</v>
      </c>
      <c r="B1030" s="135">
        <v>3740</v>
      </c>
      <c r="C1030" s="40">
        <f t="shared" si="101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7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B1030" s="12">
        <f t="shared" si="98"/>
        <v>4239.57</v>
      </c>
      <c r="HC1030" s="2">
        <f t="shared" si="99"/>
        <v>3254.8</v>
      </c>
      <c r="HD1030" s="3">
        <f t="shared" si="100"/>
        <v>3175.8</v>
      </c>
      <c r="HK1030" s="197"/>
    </row>
    <row r="1031" spans="1:219" x14ac:dyDescent="0.25">
      <c r="A1031" s="64">
        <v>41899</v>
      </c>
      <c r="B1031" s="135">
        <v>3716</v>
      </c>
      <c r="C1031" s="40">
        <f t="shared" si="101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7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B1031" s="12">
        <f t="shared" si="98"/>
        <v>4284.01</v>
      </c>
      <c r="HC1031" s="2">
        <f t="shared" si="99"/>
        <v>3230.32</v>
      </c>
      <c r="HD1031" s="3">
        <f t="shared" si="100"/>
        <v>3153.7200000000003</v>
      </c>
      <c r="HK1031" s="197"/>
    </row>
    <row r="1032" spans="1:219" x14ac:dyDescent="0.25">
      <c r="A1032" s="64">
        <v>41900</v>
      </c>
      <c r="B1032" s="135">
        <v>3715</v>
      </c>
      <c r="C1032" s="40">
        <f t="shared" si="101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2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B1032" s="12">
        <f t="shared" si="98"/>
        <v>4296.7</v>
      </c>
      <c r="HC1032" s="2">
        <f t="shared" si="99"/>
        <v>3229.3</v>
      </c>
      <c r="HD1032" s="3">
        <f t="shared" si="100"/>
        <v>3152.8</v>
      </c>
      <c r="HK1032" s="197"/>
    </row>
    <row r="1033" spans="1:219" x14ac:dyDescent="0.25">
      <c r="A1033" s="64">
        <v>41901</v>
      </c>
      <c r="B1033" s="135">
        <v>3535</v>
      </c>
      <c r="C1033" s="40">
        <f t="shared" si="101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2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B1033" s="12">
        <f t="shared" si="98"/>
        <v>4231.46</v>
      </c>
      <c r="HC1033" s="2">
        <f t="shared" si="99"/>
        <v>3045.7000000000003</v>
      </c>
      <c r="HD1033" s="3">
        <f t="shared" si="100"/>
        <v>2987.2000000000003</v>
      </c>
      <c r="HK1033" s="197"/>
    </row>
    <row r="1034" spans="1:219" x14ac:dyDescent="0.25">
      <c r="A1034" s="64">
        <v>41904</v>
      </c>
      <c r="B1034" s="135">
        <v>3647</v>
      </c>
      <c r="C1034" s="40">
        <f t="shared" si="101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2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B1034" s="12">
        <f t="shared" si="98"/>
        <v>4256.45</v>
      </c>
      <c r="HC1034" s="2">
        <f t="shared" si="99"/>
        <v>3159.94</v>
      </c>
      <c r="HD1034" s="3">
        <f t="shared" si="100"/>
        <v>3090.2400000000002</v>
      </c>
      <c r="HK1034" s="197"/>
    </row>
    <row r="1035" spans="1:219" x14ac:dyDescent="0.25">
      <c r="A1035" s="64">
        <v>41905</v>
      </c>
      <c r="B1035" s="135">
        <v>3622</v>
      </c>
      <c r="C1035" s="40">
        <f t="shared" si="101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2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B1035" s="12">
        <f t="shared" si="98"/>
        <v>4256.45</v>
      </c>
      <c r="HC1035" s="2">
        <f t="shared" si="99"/>
        <v>3134.44</v>
      </c>
      <c r="HD1035" s="3">
        <f t="shared" si="100"/>
        <v>3067.2400000000002</v>
      </c>
      <c r="HK1035" s="197"/>
    </row>
    <row r="1036" spans="1:219" x14ac:dyDescent="0.25">
      <c r="A1036" s="64">
        <v>41906</v>
      </c>
      <c r="B1036" s="135">
        <v>3622</v>
      </c>
      <c r="C1036" s="40">
        <f t="shared" si="101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2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B1036" s="12">
        <f t="shared" si="98"/>
        <v>4265.82</v>
      </c>
      <c r="HC1036" s="2">
        <f t="shared" si="99"/>
        <v>3134.44</v>
      </c>
      <c r="HD1036" s="3">
        <f t="shared" si="100"/>
        <v>3067.2400000000002</v>
      </c>
      <c r="HK1036" s="197"/>
    </row>
    <row r="1037" spans="1:219" x14ac:dyDescent="0.25">
      <c r="A1037" s="64">
        <v>41907</v>
      </c>
      <c r="B1037" s="135">
        <v>3640</v>
      </c>
      <c r="C1037" s="40">
        <f t="shared" si="101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2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B1037" s="12">
        <f t="shared" ref="HB1037:HB1100" si="103">J1037+230</f>
        <v>4262.7</v>
      </c>
      <c r="HC1037" s="2">
        <f t="shared" si="99"/>
        <v>3152.8</v>
      </c>
      <c r="HD1037" s="3">
        <f t="shared" si="100"/>
        <v>3083.8</v>
      </c>
      <c r="HK1037" s="197"/>
    </row>
    <row r="1038" spans="1:219" x14ac:dyDescent="0.25">
      <c r="A1038" s="64">
        <v>41908</v>
      </c>
      <c r="B1038" s="135">
        <v>3640</v>
      </c>
      <c r="C1038" s="40">
        <f t="shared" si="101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2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B1038" s="12">
        <f t="shared" si="103"/>
        <v>4300.18</v>
      </c>
      <c r="HC1038" s="2">
        <f t="shared" si="99"/>
        <v>3152.8</v>
      </c>
      <c r="HD1038" s="3">
        <f t="shared" si="100"/>
        <v>3083.8</v>
      </c>
      <c r="HK1038" s="197"/>
    </row>
    <row r="1039" spans="1:219" x14ac:dyDescent="0.25">
      <c r="A1039" s="64">
        <v>41911</v>
      </c>
      <c r="B1039" s="135">
        <v>3683</v>
      </c>
      <c r="C1039" s="40">
        <f t="shared" si="101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2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B1039" s="12">
        <f t="shared" si="103"/>
        <v>4231.0599999999995</v>
      </c>
      <c r="HC1039" s="2">
        <f t="shared" si="99"/>
        <v>3196.66</v>
      </c>
      <c r="HD1039" s="3">
        <f t="shared" si="100"/>
        <v>3123.36</v>
      </c>
      <c r="HK1039" s="197"/>
    </row>
    <row r="1040" spans="1:219" x14ac:dyDescent="0.25">
      <c r="A1040" s="64">
        <v>41912</v>
      </c>
      <c r="B1040" s="135">
        <v>3626</v>
      </c>
      <c r="C1040" s="40">
        <f t="shared" si="101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2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B1040" s="12">
        <f t="shared" si="103"/>
        <v>4255.6399999999994</v>
      </c>
      <c r="HC1040" s="2">
        <f t="shared" si="99"/>
        <v>3138.52</v>
      </c>
      <c r="HD1040" s="3">
        <f t="shared" si="100"/>
        <v>3070.92</v>
      </c>
      <c r="HK1040" s="197"/>
    </row>
    <row r="1041" spans="1:219" x14ac:dyDescent="0.25">
      <c r="A1041" s="64">
        <v>41913</v>
      </c>
      <c r="B1041" s="135">
        <v>3642</v>
      </c>
      <c r="C1041" s="40">
        <f t="shared" si="101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2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B1041" s="12">
        <f t="shared" si="103"/>
        <v>4247.5200000000004</v>
      </c>
      <c r="HC1041" s="2">
        <f t="shared" ref="HC1041:HC1104" si="104">B1041*1.02-580</f>
        <v>3134.84</v>
      </c>
      <c r="HD1041" s="3">
        <f t="shared" ref="HD1041:HD1104" si="105">B1041*0.92-246</f>
        <v>3104.6400000000003</v>
      </c>
      <c r="HK1041" s="197"/>
    </row>
    <row r="1042" spans="1:219" x14ac:dyDescent="0.25">
      <c r="A1042" s="64">
        <v>41914</v>
      </c>
      <c r="B1042" s="135">
        <v>3655</v>
      </c>
      <c r="C1042" s="40">
        <f t="shared" si="101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2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B1042" s="12">
        <f t="shared" si="103"/>
        <v>4244.43</v>
      </c>
      <c r="HC1042" s="2">
        <f t="shared" si="104"/>
        <v>3148.1</v>
      </c>
      <c r="HD1042" s="3">
        <f t="shared" si="105"/>
        <v>3116.6000000000004</v>
      </c>
      <c r="HK1042" s="197"/>
    </row>
    <row r="1043" spans="1:219" x14ac:dyDescent="0.25">
      <c r="A1043" s="64">
        <v>41915</v>
      </c>
      <c r="B1043" s="135">
        <v>3620</v>
      </c>
      <c r="C1043" s="40">
        <f t="shared" si="101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2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B1043" s="12">
        <f t="shared" si="103"/>
        <v>4278.46</v>
      </c>
      <c r="HC1043" s="2">
        <f t="shared" si="104"/>
        <v>3112.4</v>
      </c>
      <c r="HD1043" s="3">
        <f t="shared" si="105"/>
        <v>3084.4</v>
      </c>
      <c r="HK1043" s="197"/>
    </row>
    <row r="1044" spans="1:219" x14ac:dyDescent="0.25">
      <c r="A1044" s="64">
        <v>41918</v>
      </c>
      <c r="B1044" s="135">
        <v>3636</v>
      </c>
      <c r="C1044" s="40">
        <f t="shared" si="101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2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B1044" s="12">
        <f t="shared" si="103"/>
        <v>4171.41</v>
      </c>
      <c r="HC1044" s="2">
        <f t="shared" si="104"/>
        <v>3128.7200000000003</v>
      </c>
      <c r="HD1044" s="3">
        <f t="shared" si="105"/>
        <v>3099.1200000000003</v>
      </c>
      <c r="HK1044" s="197"/>
    </row>
    <row r="1045" spans="1:219" x14ac:dyDescent="0.25">
      <c r="A1045" s="64">
        <v>41919</v>
      </c>
      <c r="B1045" s="135">
        <v>3620</v>
      </c>
      <c r="C1045" s="40">
        <f t="shared" si="101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2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B1045" s="12">
        <f t="shared" si="103"/>
        <v>4174.43</v>
      </c>
      <c r="HC1045" s="2">
        <f t="shared" si="104"/>
        <v>3112.4</v>
      </c>
      <c r="HD1045" s="3">
        <f t="shared" si="105"/>
        <v>3084.4</v>
      </c>
      <c r="HK1045" s="197"/>
    </row>
    <row r="1046" spans="1:219" x14ac:dyDescent="0.25">
      <c r="A1046" s="64">
        <v>41920</v>
      </c>
      <c r="B1046" s="135">
        <v>3620</v>
      </c>
      <c r="C1046" s="40">
        <f t="shared" si="101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2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B1046" s="12">
        <f t="shared" si="103"/>
        <v>4113.9699999999993</v>
      </c>
      <c r="HC1046" s="2">
        <f t="shared" si="104"/>
        <v>3112.4</v>
      </c>
      <c r="HD1046" s="3">
        <f t="shared" si="105"/>
        <v>3084.4</v>
      </c>
      <c r="HK1046" s="197"/>
    </row>
    <row r="1047" spans="1:219" x14ac:dyDescent="0.25">
      <c r="A1047" s="64">
        <v>41921</v>
      </c>
      <c r="B1047" s="135">
        <v>3600</v>
      </c>
      <c r="C1047" s="40">
        <f t="shared" si="101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2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B1047" s="12">
        <f t="shared" si="103"/>
        <v>4123.04</v>
      </c>
      <c r="HC1047" s="2">
        <f t="shared" si="104"/>
        <v>3092</v>
      </c>
      <c r="HD1047" s="3">
        <f t="shared" si="105"/>
        <v>3066</v>
      </c>
      <c r="HK1047" s="197"/>
    </row>
    <row r="1048" spans="1:219" x14ac:dyDescent="0.25">
      <c r="A1048" s="64">
        <v>41922</v>
      </c>
      <c r="B1048" s="135">
        <v>3598</v>
      </c>
      <c r="C1048" s="40">
        <f t="shared" si="101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2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B1048" s="12">
        <f t="shared" si="103"/>
        <v>4286.08</v>
      </c>
      <c r="HC1048" s="2">
        <f t="shared" si="104"/>
        <v>3089.96</v>
      </c>
      <c r="HD1048" s="3">
        <f t="shared" si="105"/>
        <v>3064.1600000000003</v>
      </c>
      <c r="HK1048" s="197"/>
    </row>
    <row r="1049" spans="1:219" x14ac:dyDescent="0.25">
      <c r="A1049" s="64">
        <v>41925</v>
      </c>
      <c r="B1049" s="135">
        <v>3598</v>
      </c>
      <c r="C1049" s="40">
        <f t="shared" si="101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2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B1049" s="12">
        <f t="shared" si="103"/>
        <v>4267.95</v>
      </c>
      <c r="HC1049" s="2">
        <f t="shared" si="104"/>
        <v>3089.96</v>
      </c>
      <c r="HD1049" s="3">
        <f t="shared" si="105"/>
        <v>3064.1600000000003</v>
      </c>
      <c r="HK1049" s="197"/>
    </row>
    <row r="1050" spans="1:219" x14ac:dyDescent="0.25">
      <c r="A1050" s="64">
        <v>41926</v>
      </c>
      <c r="B1050" s="135">
        <v>3598</v>
      </c>
      <c r="C1050" s="40">
        <f t="shared" si="101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2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B1050" s="12">
        <f t="shared" si="103"/>
        <v>4280.04</v>
      </c>
      <c r="HC1050" s="2">
        <f t="shared" si="104"/>
        <v>3089.96</v>
      </c>
      <c r="HD1050" s="3">
        <f t="shared" si="105"/>
        <v>3064.1600000000003</v>
      </c>
      <c r="HK1050" s="197"/>
    </row>
    <row r="1051" spans="1:219" x14ac:dyDescent="0.25">
      <c r="A1051" s="64">
        <v>41927</v>
      </c>
      <c r="B1051" s="135">
        <v>3598</v>
      </c>
      <c r="C1051" s="40">
        <f t="shared" si="101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2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B1051" s="12">
        <f t="shared" si="103"/>
        <v>4283.0599999999995</v>
      </c>
      <c r="HC1051" s="2">
        <f t="shared" si="104"/>
        <v>3089.96</v>
      </c>
      <c r="HD1051" s="3">
        <f t="shared" si="105"/>
        <v>3064.1600000000003</v>
      </c>
      <c r="HK1051" s="197"/>
    </row>
    <row r="1052" spans="1:219" x14ac:dyDescent="0.25">
      <c r="A1052" s="64">
        <v>41928</v>
      </c>
      <c r="B1052" s="135">
        <v>3600</v>
      </c>
      <c r="C1052" s="40">
        <f t="shared" si="101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2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B1052" s="12">
        <f t="shared" si="103"/>
        <v>4289.1100000000006</v>
      </c>
      <c r="HC1052" s="2">
        <f t="shared" si="104"/>
        <v>3092</v>
      </c>
      <c r="HD1052" s="3">
        <f t="shared" si="105"/>
        <v>3066</v>
      </c>
      <c r="HK1052" s="197"/>
    </row>
    <row r="1053" spans="1:219" x14ac:dyDescent="0.25">
      <c r="A1053" s="64">
        <v>41929</v>
      </c>
      <c r="B1053" s="135">
        <v>3601</v>
      </c>
      <c r="C1053" s="40">
        <f t="shared" si="101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2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B1053" s="12">
        <f t="shared" si="103"/>
        <v>4286.08</v>
      </c>
      <c r="HC1053" s="2">
        <f t="shared" si="104"/>
        <v>3093.02</v>
      </c>
      <c r="HD1053" s="3">
        <f t="shared" si="105"/>
        <v>3066.92</v>
      </c>
      <c r="HK1053" s="197"/>
    </row>
    <row r="1054" spans="1:219" x14ac:dyDescent="0.25">
      <c r="A1054" s="64">
        <v>41932</v>
      </c>
      <c r="B1054" s="135">
        <v>3600</v>
      </c>
      <c r="C1054" s="40">
        <f t="shared" ref="C1054:C1117" si="106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2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B1054" s="12">
        <f t="shared" si="103"/>
        <v>4261.8999999999996</v>
      </c>
      <c r="HC1054" s="2">
        <f t="shared" si="104"/>
        <v>3092</v>
      </c>
      <c r="HD1054" s="3">
        <f t="shared" si="105"/>
        <v>3066</v>
      </c>
      <c r="HK1054" s="197"/>
    </row>
    <row r="1055" spans="1:219" x14ac:dyDescent="0.25">
      <c r="A1055" s="64">
        <v>41933</v>
      </c>
      <c r="B1055" s="135">
        <v>3600</v>
      </c>
      <c r="C1055" s="40">
        <f t="shared" si="106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2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B1055" s="12">
        <f t="shared" si="103"/>
        <v>4279.8899999999994</v>
      </c>
      <c r="HC1055" s="2">
        <f t="shared" si="104"/>
        <v>3092</v>
      </c>
      <c r="HD1055" s="3">
        <f t="shared" si="105"/>
        <v>3066</v>
      </c>
      <c r="HK1055" s="197"/>
    </row>
    <row r="1056" spans="1:219" x14ac:dyDescent="0.25">
      <c r="A1056" s="64">
        <v>41934</v>
      </c>
      <c r="B1056" s="135">
        <v>3598</v>
      </c>
      <c r="C1056" s="40">
        <f t="shared" si="106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2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B1056" s="12">
        <f t="shared" si="103"/>
        <v>4270.8</v>
      </c>
      <c r="HC1056" s="2">
        <f t="shared" si="104"/>
        <v>3089.96</v>
      </c>
      <c r="HD1056" s="3">
        <f t="shared" si="105"/>
        <v>3064.1600000000003</v>
      </c>
      <c r="HK1056" s="197"/>
    </row>
    <row r="1057" spans="1:219" x14ac:dyDescent="0.25">
      <c r="A1057" s="64">
        <v>41935</v>
      </c>
      <c r="B1057" s="135">
        <v>3569</v>
      </c>
      <c r="C1057" s="40">
        <f t="shared" si="106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2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B1057" s="12">
        <f t="shared" si="103"/>
        <v>4247.62</v>
      </c>
      <c r="HC1057" s="2">
        <f t="shared" si="104"/>
        <v>3060.38</v>
      </c>
      <c r="HD1057" s="3">
        <f t="shared" si="105"/>
        <v>3037.48</v>
      </c>
      <c r="HK1057" s="197"/>
    </row>
    <row r="1058" spans="1:219" x14ac:dyDescent="0.25">
      <c r="A1058" s="64">
        <v>41936</v>
      </c>
      <c r="B1058" s="135">
        <v>3580</v>
      </c>
      <c r="C1058" s="40">
        <f t="shared" si="106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2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B1058" s="12">
        <f t="shared" si="103"/>
        <v>4238.5599999999995</v>
      </c>
      <c r="HC1058" s="2">
        <f t="shared" si="104"/>
        <v>3071.6</v>
      </c>
      <c r="HD1058" s="3">
        <f t="shared" si="105"/>
        <v>3047.6000000000004</v>
      </c>
      <c r="HK1058" s="197"/>
    </row>
    <row r="1059" spans="1:219" x14ac:dyDescent="0.25">
      <c r="A1059" s="64">
        <v>41939</v>
      </c>
      <c r="B1059" s="135">
        <v>3616</v>
      </c>
      <c r="C1059" s="40">
        <f t="shared" si="106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2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B1059" s="12">
        <f t="shared" si="103"/>
        <v>4241.58</v>
      </c>
      <c r="HC1059" s="2">
        <f t="shared" si="104"/>
        <v>3108.32</v>
      </c>
      <c r="HD1059" s="3">
        <f t="shared" si="105"/>
        <v>3080.7200000000003</v>
      </c>
      <c r="HK1059" s="197"/>
    </row>
    <row r="1060" spans="1:219" x14ac:dyDescent="0.25">
      <c r="A1060" s="64">
        <v>41940</v>
      </c>
      <c r="B1060" s="135">
        <v>3596</v>
      </c>
      <c r="C1060" s="40">
        <f t="shared" si="106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2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B1060" s="12">
        <f t="shared" si="103"/>
        <v>4214.3899999999994</v>
      </c>
      <c r="HC1060" s="2">
        <f t="shared" si="104"/>
        <v>3087.92</v>
      </c>
      <c r="HD1060" s="3">
        <f t="shared" si="105"/>
        <v>3062.32</v>
      </c>
      <c r="HK1060" s="197"/>
    </row>
    <row r="1061" spans="1:219" x14ac:dyDescent="0.25">
      <c r="A1061" s="64">
        <v>41941</v>
      </c>
      <c r="B1061" s="135">
        <v>3595</v>
      </c>
      <c r="C1061" s="40">
        <f t="shared" si="106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2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B1061" s="12">
        <f t="shared" si="103"/>
        <v>4241.58</v>
      </c>
      <c r="HC1061" s="2">
        <f t="shared" si="104"/>
        <v>3086.9</v>
      </c>
      <c r="HD1061" s="3">
        <f t="shared" si="105"/>
        <v>3061.4</v>
      </c>
      <c r="HK1061" s="197"/>
    </row>
    <row r="1062" spans="1:219" x14ac:dyDescent="0.25">
      <c r="A1062" s="64">
        <v>41942</v>
      </c>
      <c r="B1062" s="135">
        <v>3601</v>
      </c>
      <c r="C1062" s="40">
        <f t="shared" si="106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2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B1062" s="12">
        <f t="shared" si="103"/>
        <v>4241.58</v>
      </c>
      <c r="HC1062" s="2">
        <f t="shared" si="104"/>
        <v>3093.02</v>
      </c>
      <c r="HD1062" s="3">
        <f t="shared" si="105"/>
        <v>3066.92</v>
      </c>
      <c r="HK1062" s="197"/>
    </row>
    <row r="1063" spans="1:219" x14ac:dyDescent="0.25">
      <c r="A1063" s="64">
        <v>41943</v>
      </c>
      <c r="B1063" s="135">
        <v>3600</v>
      </c>
      <c r="C1063" s="40">
        <f t="shared" si="106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2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B1063" s="12">
        <f t="shared" si="103"/>
        <v>4280.8500000000004</v>
      </c>
      <c r="HC1063" s="2">
        <f t="shared" si="104"/>
        <v>3092</v>
      </c>
      <c r="HD1063" s="3">
        <f t="shared" si="105"/>
        <v>3066</v>
      </c>
      <c r="HK1063" s="197"/>
    </row>
    <row r="1064" spans="1:219" x14ac:dyDescent="0.25">
      <c r="A1064" s="64">
        <v>41946</v>
      </c>
      <c r="B1064" s="135">
        <v>3602</v>
      </c>
      <c r="C1064" s="40">
        <f t="shared" si="106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2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B1064" s="12">
        <f t="shared" si="103"/>
        <v>4271.79</v>
      </c>
      <c r="HC1064" s="2">
        <f t="shared" si="104"/>
        <v>3094.04</v>
      </c>
      <c r="HD1064" s="3">
        <f t="shared" si="105"/>
        <v>3067.84</v>
      </c>
      <c r="HK1064" s="197"/>
    </row>
    <row r="1065" spans="1:219" x14ac:dyDescent="0.25">
      <c r="A1065" s="64">
        <v>41947</v>
      </c>
      <c r="B1065" s="135">
        <v>3609</v>
      </c>
      <c r="C1065" s="40">
        <f t="shared" si="106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2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B1065" s="12">
        <f t="shared" si="103"/>
        <v>4271.79</v>
      </c>
      <c r="HC1065" s="2">
        <f t="shared" si="104"/>
        <v>3101.1800000000003</v>
      </c>
      <c r="HD1065" s="3">
        <f t="shared" si="105"/>
        <v>3074.28</v>
      </c>
      <c r="HK1065" s="197"/>
    </row>
    <row r="1066" spans="1:219" x14ac:dyDescent="0.25">
      <c r="A1066" s="64">
        <v>41948</v>
      </c>
      <c r="B1066" s="135">
        <v>3620</v>
      </c>
      <c r="C1066" s="40">
        <f t="shared" si="106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2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B1066" s="12">
        <f t="shared" si="103"/>
        <v>4186.3899999999994</v>
      </c>
      <c r="HC1066" s="2">
        <f t="shared" si="104"/>
        <v>3112.4</v>
      </c>
      <c r="HD1066" s="3">
        <f t="shared" si="105"/>
        <v>3084.4</v>
      </c>
      <c r="HK1066" s="197"/>
    </row>
    <row r="1067" spans="1:219" x14ac:dyDescent="0.25">
      <c r="A1067" s="64">
        <v>41949</v>
      </c>
      <c r="B1067" s="135">
        <v>3620</v>
      </c>
      <c r="C1067" s="40">
        <f t="shared" si="106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2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B1067" s="12">
        <f t="shared" si="103"/>
        <v>4221.43</v>
      </c>
      <c r="HC1067" s="2">
        <f t="shared" si="104"/>
        <v>3112.4</v>
      </c>
      <c r="HD1067" s="3">
        <f t="shared" si="105"/>
        <v>3084.4</v>
      </c>
      <c r="HK1067" s="197"/>
    </row>
    <row r="1068" spans="1:219" x14ac:dyDescent="0.25">
      <c r="A1068" s="64">
        <v>41950</v>
      </c>
      <c r="B1068" s="135">
        <v>3669</v>
      </c>
      <c r="C1068" s="40">
        <f t="shared" si="106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2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B1068" s="12">
        <f t="shared" si="103"/>
        <v>4203.91</v>
      </c>
      <c r="HC1068" s="2">
        <f t="shared" si="104"/>
        <v>3162.38</v>
      </c>
      <c r="HD1068" s="3">
        <f t="shared" si="105"/>
        <v>3129.48</v>
      </c>
      <c r="HK1068" s="197"/>
    </row>
    <row r="1069" spans="1:219" x14ac:dyDescent="0.25">
      <c r="A1069" s="64">
        <v>41953</v>
      </c>
      <c r="B1069" s="135">
        <v>3657</v>
      </c>
      <c r="C1069" s="40">
        <f t="shared" si="106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2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B1069" s="12">
        <f t="shared" si="103"/>
        <v>4204.4699999999993</v>
      </c>
      <c r="HC1069" s="2">
        <f t="shared" si="104"/>
        <v>3150.14</v>
      </c>
      <c r="HD1069" s="3">
        <f t="shared" si="105"/>
        <v>3118.44</v>
      </c>
      <c r="HK1069" s="197"/>
    </row>
    <row r="1070" spans="1:219" x14ac:dyDescent="0.25">
      <c r="A1070" s="64">
        <v>41954</v>
      </c>
      <c r="B1070" s="135">
        <v>3647</v>
      </c>
      <c r="C1070" s="40">
        <f t="shared" si="106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2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B1070" s="12">
        <f t="shared" si="103"/>
        <v>4153.05</v>
      </c>
      <c r="HC1070" s="2">
        <f t="shared" si="104"/>
        <v>3139.94</v>
      </c>
      <c r="HD1070" s="3">
        <f t="shared" si="105"/>
        <v>3109.2400000000002</v>
      </c>
      <c r="HK1070" s="197"/>
    </row>
    <row r="1071" spans="1:219" x14ac:dyDescent="0.25">
      <c r="A1071" s="64">
        <v>41955</v>
      </c>
      <c r="B1071" s="135">
        <v>3648</v>
      </c>
      <c r="C1071" s="40">
        <f t="shared" si="106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2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B1071" s="12">
        <f t="shared" si="103"/>
        <v>4150.1900000000005</v>
      </c>
      <c r="HC1071" s="2">
        <f t="shared" si="104"/>
        <v>3140.96</v>
      </c>
      <c r="HD1071" s="3">
        <f t="shared" si="105"/>
        <v>3110.1600000000003</v>
      </c>
      <c r="HK1071" s="197"/>
    </row>
    <row r="1072" spans="1:219" x14ac:dyDescent="0.25">
      <c r="A1072" s="64">
        <v>41956</v>
      </c>
      <c r="B1072" s="135">
        <v>3664</v>
      </c>
      <c r="C1072" s="40">
        <f t="shared" si="106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2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B1072" s="12">
        <f t="shared" si="103"/>
        <v>4144.6100000000006</v>
      </c>
      <c r="HC1072" s="2">
        <f t="shared" si="104"/>
        <v>3157.28</v>
      </c>
      <c r="HD1072" s="3">
        <f t="shared" si="105"/>
        <v>3124.88</v>
      </c>
      <c r="HK1072" s="197"/>
    </row>
    <row r="1073" spans="1:219" x14ac:dyDescent="0.25">
      <c r="A1073" s="64">
        <v>41957</v>
      </c>
      <c r="B1073" s="135">
        <v>3672</v>
      </c>
      <c r="C1073" s="40">
        <f t="shared" si="106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2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B1073" s="12">
        <f t="shared" si="103"/>
        <v>4119.07</v>
      </c>
      <c r="HC1073" s="2">
        <f t="shared" si="104"/>
        <v>3165.44</v>
      </c>
      <c r="HD1073" s="3">
        <f t="shared" si="105"/>
        <v>3132.2400000000002</v>
      </c>
      <c r="HK1073" s="197"/>
    </row>
    <row r="1074" spans="1:219" x14ac:dyDescent="0.25">
      <c r="A1074" s="64">
        <v>41960</v>
      </c>
      <c r="B1074" s="135">
        <v>3675</v>
      </c>
      <c r="C1074" s="40">
        <f t="shared" si="106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2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B1074" s="12">
        <f t="shared" si="103"/>
        <v>4110.3</v>
      </c>
      <c r="HC1074" s="2">
        <f t="shared" si="104"/>
        <v>3168.5</v>
      </c>
      <c r="HD1074" s="3">
        <f t="shared" si="105"/>
        <v>3135</v>
      </c>
      <c r="HK1074" s="197"/>
    </row>
    <row r="1075" spans="1:219" x14ac:dyDescent="0.25">
      <c r="A1075" s="64">
        <v>41961</v>
      </c>
      <c r="B1075" s="135">
        <v>3658</v>
      </c>
      <c r="C1075" s="40">
        <f t="shared" si="106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2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B1075" s="12">
        <f t="shared" si="103"/>
        <v>4096</v>
      </c>
      <c r="HC1075" s="2">
        <f t="shared" si="104"/>
        <v>3151.16</v>
      </c>
      <c r="HD1075" s="3">
        <f t="shared" si="105"/>
        <v>3119.36</v>
      </c>
      <c r="HK1075" s="197"/>
    </row>
    <row r="1076" spans="1:219" x14ac:dyDescent="0.25">
      <c r="A1076" s="64">
        <v>41962</v>
      </c>
      <c r="B1076" s="135">
        <v>3645</v>
      </c>
      <c r="C1076" s="40">
        <f t="shared" si="106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2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B1076" s="12">
        <f t="shared" si="103"/>
        <v>4096</v>
      </c>
      <c r="HC1076" s="2">
        <f t="shared" si="104"/>
        <v>3137.9</v>
      </c>
      <c r="HD1076" s="3">
        <f t="shared" si="105"/>
        <v>3107.4</v>
      </c>
      <c r="HK1076" s="197"/>
    </row>
    <row r="1077" spans="1:219" x14ac:dyDescent="0.25">
      <c r="A1077" s="64">
        <v>41963</v>
      </c>
      <c r="B1077" s="135">
        <v>3649</v>
      </c>
      <c r="C1077" s="40">
        <f t="shared" si="106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2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B1077" s="12">
        <f t="shared" si="103"/>
        <v>4053.52</v>
      </c>
      <c r="HC1077" s="2">
        <f t="shared" si="104"/>
        <v>3141.98</v>
      </c>
      <c r="HD1077" s="3">
        <f t="shared" si="105"/>
        <v>3111.08</v>
      </c>
      <c r="HK1077" s="197"/>
    </row>
    <row r="1078" spans="1:219" x14ac:dyDescent="0.25">
      <c r="A1078" s="64">
        <v>41964</v>
      </c>
      <c r="B1078" s="135">
        <v>3648</v>
      </c>
      <c r="C1078" s="40">
        <f t="shared" si="106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2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B1078" s="12">
        <f t="shared" si="103"/>
        <v>4050.67</v>
      </c>
      <c r="HC1078" s="2">
        <f t="shared" si="104"/>
        <v>3140.96</v>
      </c>
      <c r="HD1078" s="3">
        <f t="shared" si="105"/>
        <v>3110.1600000000003</v>
      </c>
      <c r="HK1078" s="197"/>
    </row>
    <row r="1079" spans="1:219" x14ac:dyDescent="0.25">
      <c r="A1079" s="64">
        <v>41967</v>
      </c>
      <c r="B1079" s="135">
        <v>3682</v>
      </c>
      <c r="C1079" s="40">
        <f t="shared" si="106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2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B1079" s="12">
        <f t="shared" si="103"/>
        <v>4076.31</v>
      </c>
      <c r="HC1079" s="2">
        <f t="shared" si="104"/>
        <v>3175.64</v>
      </c>
      <c r="HD1079" s="3">
        <f t="shared" si="105"/>
        <v>3141.44</v>
      </c>
      <c r="HK1079" s="197"/>
    </row>
    <row r="1080" spans="1:219" x14ac:dyDescent="0.25">
      <c r="A1080" s="64">
        <v>41968</v>
      </c>
      <c r="B1080" s="135">
        <v>3686</v>
      </c>
      <c r="C1080" s="40">
        <f t="shared" si="106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2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B1080" s="12">
        <f t="shared" si="103"/>
        <v>4034.21</v>
      </c>
      <c r="HC1080" s="2">
        <f t="shared" si="104"/>
        <v>3179.7200000000003</v>
      </c>
      <c r="HD1080" s="3">
        <f t="shared" si="105"/>
        <v>3145.1200000000003</v>
      </c>
      <c r="HK1080" s="197"/>
    </row>
    <row r="1081" spans="1:219" x14ac:dyDescent="0.25">
      <c r="A1081" s="64">
        <v>41969</v>
      </c>
      <c r="B1081" s="135">
        <v>3696</v>
      </c>
      <c r="C1081" s="40">
        <f t="shared" si="106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2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B1081" s="12">
        <f t="shared" si="103"/>
        <v>4031.38</v>
      </c>
      <c r="HC1081" s="2">
        <f t="shared" si="104"/>
        <v>3189.92</v>
      </c>
      <c r="HD1081" s="3">
        <f t="shared" si="105"/>
        <v>3154.32</v>
      </c>
      <c r="HK1081" s="197"/>
    </row>
    <row r="1082" spans="1:219" x14ac:dyDescent="0.25">
      <c r="A1082" s="64">
        <v>41970</v>
      </c>
      <c r="B1082" s="135">
        <v>3685</v>
      </c>
      <c r="C1082" s="40">
        <f t="shared" si="106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2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B1082" s="12">
        <f t="shared" si="103"/>
        <v>4081.71</v>
      </c>
      <c r="HC1082" s="2">
        <f t="shared" si="104"/>
        <v>3178.7000000000003</v>
      </c>
      <c r="HD1082" s="3">
        <f t="shared" si="105"/>
        <v>3144.2000000000003</v>
      </c>
      <c r="HK1082" s="197"/>
    </row>
    <row r="1083" spans="1:219" x14ac:dyDescent="0.25">
      <c r="A1083" s="64">
        <v>41971</v>
      </c>
      <c r="B1083" s="135">
        <v>3689</v>
      </c>
      <c r="C1083" s="40">
        <f t="shared" si="106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2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B1083" s="12">
        <f t="shared" si="103"/>
        <v>4110.3</v>
      </c>
      <c r="HC1083" s="2">
        <f t="shared" si="104"/>
        <v>3182.78</v>
      </c>
      <c r="HD1083" s="3">
        <f t="shared" si="105"/>
        <v>3147.88</v>
      </c>
      <c r="HK1083" s="197"/>
    </row>
    <row r="1084" spans="1:219" x14ac:dyDescent="0.25">
      <c r="A1084" s="64">
        <v>41974</v>
      </c>
      <c r="B1084" s="135">
        <v>3696</v>
      </c>
      <c r="C1084" s="40">
        <f t="shared" si="106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2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B1084" s="12">
        <f t="shared" si="103"/>
        <v>4056.61</v>
      </c>
      <c r="HC1084" s="2">
        <f t="shared" si="104"/>
        <v>3189.92</v>
      </c>
      <c r="HD1084" s="3">
        <f t="shared" si="105"/>
        <v>3154.32</v>
      </c>
      <c r="HK1084" s="197"/>
    </row>
    <row r="1085" spans="1:219" x14ac:dyDescent="0.25">
      <c r="A1085" s="64">
        <v>41975</v>
      </c>
      <c r="B1085" s="135">
        <v>3722</v>
      </c>
      <c r="C1085" s="40">
        <f t="shared" si="106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2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B1085" s="12">
        <f t="shared" si="103"/>
        <v>4113.16</v>
      </c>
      <c r="HC1085" s="2">
        <f t="shared" si="104"/>
        <v>3216.44</v>
      </c>
      <c r="HD1085" s="3">
        <f t="shared" si="105"/>
        <v>3178.2400000000002</v>
      </c>
      <c r="HK1085" s="197"/>
    </row>
    <row r="1086" spans="1:219" x14ac:dyDescent="0.25">
      <c r="A1086" s="64">
        <v>41976</v>
      </c>
      <c r="B1086" s="135">
        <v>3738</v>
      </c>
      <c r="C1086" s="40">
        <f t="shared" si="106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2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B1086" s="12">
        <f t="shared" si="103"/>
        <v>4144.6100000000006</v>
      </c>
      <c r="HC1086" s="2">
        <f t="shared" si="104"/>
        <v>3232.76</v>
      </c>
      <c r="HD1086" s="3">
        <f t="shared" si="105"/>
        <v>3192.96</v>
      </c>
      <c r="HK1086" s="197"/>
    </row>
    <row r="1087" spans="1:219" x14ac:dyDescent="0.25">
      <c r="A1087" s="64">
        <v>41977</v>
      </c>
      <c r="B1087" s="135">
        <v>3737</v>
      </c>
      <c r="C1087" s="40">
        <f t="shared" si="106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2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B1087" s="12">
        <f t="shared" si="103"/>
        <v>4153.05</v>
      </c>
      <c r="HC1087" s="2">
        <f t="shared" si="104"/>
        <v>3231.7400000000002</v>
      </c>
      <c r="HD1087" s="3">
        <f t="shared" si="105"/>
        <v>3192.04</v>
      </c>
      <c r="HK1087" s="197"/>
    </row>
    <row r="1088" spans="1:219" x14ac:dyDescent="0.25">
      <c r="A1088" s="64">
        <v>41978</v>
      </c>
      <c r="B1088" s="135">
        <v>3764</v>
      </c>
      <c r="C1088" s="40">
        <f t="shared" si="106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2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B1088" s="12">
        <f t="shared" si="103"/>
        <v>4147.37</v>
      </c>
      <c r="HC1088" s="2">
        <f t="shared" si="104"/>
        <v>3259.28</v>
      </c>
      <c r="HD1088" s="3">
        <f t="shared" si="105"/>
        <v>3216.88</v>
      </c>
      <c r="HK1088" s="197"/>
    </row>
    <row r="1089" spans="1:219" x14ac:dyDescent="0.25">
      <c r="A1089" s="64">
        <v>41981</v>
      </c>
      <c r="B1089" s="135">
        <v>3812</v>
      </c>
      <c r="C1089" s="40">
        <f t="shared" si="106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2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B1089" s="12">
        <f t="shared" si="103"/>
        <v>4197.4400000000005</v>
      </c>
      <c r="HC1089" s="2">
        <f t="shared" si="104"/>
        <v>3308.2400000000002</v>
      </c>
      <c r="HD1089" s="3">
        <f t="shared" si="105"/>
        <v>3261.04</v>
      </c>
      <c r="HK1089" s="197"/>
    </row>
    <row r="1090" spans="1:219" x14ac:dyDescent="0.25">
      <c r="A1090" s="64">
        <v>41982</v>
      </c>
      <c r="B1090" s="135">
        <v>3795</v>
      </c>
      <c r="C1090" s="40">
        <f t="shared" si="106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2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B1090" s="12">
        <f t="shared" si="103"/>
        <v>4213.3099999999995</v>
      </c>
      <c r="HC1090" s="2">
        <f t="shared" si="104"/>
        <v>3290.9</v>
      </c>
      <c r="HD1090" s="3">
        <f t="shared" si="105"/>
        <v>3245.4</v>
      </c>
      <c r="HK1090" s="197"/>
    </row>
    <row r="1091" spans="1:219" x14ac:dyDescent="0.25">
      <c r="A1091" s="64">
        <v>41983</v>
      </c>
      <c r="B1091" s="135">
        <v>3830</v>
      </c>
      <c r="C1091" s="40">
        <f t="shared" si="106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2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B1091" s="12">
        <f t="shared" si="103"/>
        <v>4183.74</v>
      </c>
      <c r="HC1091" s="2">
        <f t="shared" si="104"/>
        <v>3326.6</v>
      </c>
      <c r="HD1091" s="3">
        <f t="shared" si="105"/>
        <v>3277.6000000000004</v>
      </c>
      <c r="HK1091" s="197"/>
    </row>
    <row r="1092" spans="1:219" x14ac:dyDescent="0.25">
      <c r="A1092" s="64">
        <v>41984</v>
      </c>
      <c r="B1092" s="135">
        <v>3845</v>
      </c>
      <c r="C1092" s="40">
        <f t="shared" si="106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2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B1092" s="12">
        <f t="shared" si="103"/>
        <v>4209.1100000000006</v>
      </c>
      <c r="HC1092" s="2">
        <f t="shared" si="104"/>
        <v>3341.9</v>
      </c>
      <c r="HD1092" s="3">
        <f t="shared" si="105"/>
        <v>3291.4</v>
      </c>
      <c r="HK1092" s="197"/>
    </row>
    <row r="1093" spans="1:219" x14ac:dyDescent="0.25">
      <c r="A1093" s="64">
        <v>41985</v>
      </c>
      <c r="B1093" s="40">
        <v>3862</v>
      </c>
      <c r="C1093" s="40">
        <f t="shared" si="106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2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B1093" s="12">
        <f t="shared" si="103"/>
        <v>4197.83</v>
      </c>
      <c r="HC1093" s="2">
        <f t="shared" si="104"/>
        <v>3359.2400000000002</v>
      </c>
      <c r="HD1093" s="3">
        <f t="shared" si="105"/>
        <v>3307.04</v>
      </c>
      <c r="HK1093" s="197"/>
    </row>
    <row r="1094" spans="1:219" x14ac:dyDescent="0.25">
      <c r="A1094" s="64">
        <v>41988</v>
      </c>
      <c r="B1094" s="40">
        <v>3881</v>
      </c>
      <c r="C1094" s="40">
        <f t="shared" si="106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2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B1094" s="12">
        <f t="shared" si="103"/>
        <v>4234.4799999999996</v>
      </c>
      <c r="HC1094" s="2">
        <f t="shared" si="104"/>
        <v>3378.62</v>
      </c>
      <c r="HD1094" s="3">
        <f t="shared" si="105"/>
        <v>3324.52</v>
      </c>
      <c r="HK1094" s="197"/>
    </row>
    <row r="1095" spans="1:219" x14ac:dyDescent="0.25">
      <c r="A1095" s="64">
        <v>41990</v>
      </c>
      <c r="B1095" s="40">
        <v>3949</v>
      </c>
      <c r="C1095" s="40">
        <f t="shared" si="106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2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B1095" s="12">
        <f t="shared" si="103"/>
        <v>4186.5599999999995</v>
      </c>
      <c r="HC1095" s="2">
        <f t="shared" si="104"/>
        <v>3447.98</v>
      </c>
      <c r="HD1095" s="3">
        <f t="shared" si="105"/>
        <v>3387.0800000000004</v>
      </c>
      <c r="HK1095" s="197"/>
    </row>
    <row r="1096" spans="1:219" x14ac:dyDescent="0.25">
      <c r="A1096" s="64">
        <v>41991</v>
      </c>
      <c r="B1096" s="40">
        <v>3991</v>
      </c>
      <c r="C1096" s="40">
        <f t="shared" si="106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7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B1096" s="12">
        <f t="shared" si="103"/>
        <v>4195.0200000000004</v>
      </c>
      <c r="HC1096" s="2">
        <f t="shared" si="104"/>
        <v>3490.82</v>
      </c>
      <c r="HD1096" s="3">
        <f t="shared" si="105"/>
        <v>3425.7200000000003</v>
      </c>
      <c r="HK1096" s="197"/>
    </row>
    <row r="1097" spans="1:219" x14ac:dyDescent="0.25">
      <c r="A1097" s="64">
        <v>41992</v>
      </c>
      <c r="B1097" s="40">
        <v>3969</v>
      </c>
      <c r="C1097" s="40">
        <f t="shared" si="106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7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B1097" s="12">
        <f t="shared" si="103"/>
        <v>4197.83</v>
      </c>
      <c r="HC1097" s="2">
        <f t="shared" si="104"/>
        <v>3468.38</v>
      </c>
      <c r="HD1097" s="3">
        <f t="shared" si="105"/>
        <v>3405.48</v>
      </c>
      <c r="HK1097" s="197"/>
    </row>
    <row r="1098" spans="1:219" x14ac:dyDescent="0.25">
      <c r="A1098" s="64">
        <v>41995</v>
      </c>
      <c r="B1098" s="40">
        <v>3931</v>
      </c>
      <c r="C1098" s="40">
        <f t="shared" si="106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7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B1098" s="12">
        <f t="shared" si="103"/>
        <v>4197.83</v>
      </c>
      <c r="HC1098" s="2">
        <f t="shared" si="104"/>
        <v>3429.62</v>
      </c>
      <c r="HD1098" s="3">
        <f t="shared" si="105"/>
        <v>3370.52</v>
      </c>
      <c r="HK1098" s="197"/>
    </row>
    <row r="1099" spans="1:219" x14ac:dyDescent="0.25">
      <c r="A1099" s="64">
        <v>41996</v>
      </c>
      <c r="B1099" s="40">
        <v>3884</v>
      </c>
      <c r="C1099" s="40">
        <f t="shared" si="106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7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B1099" s="12">
        <f t="shared" si="103"/>
        <v>4217.57</v>
      </c>
      <c r="HC1099" s="2">
        <f t="shared" si="104"/>
        <v>3381.6800000000003</v>
      </c>
      <c r="HD1099" s="3">
        <f t="shared" si="105"/>
        <v>3327.28</v>
      </c>
      <c r="HK1099" s="197"/>
    </row>
    <row r="1100" spans="1:219" x14ac:dyDescent="0.25">
      <c r="A1100" s="64">
        <v>41997</v>
      </c>
      <c r="B1100" s="40">
        <v>3918</v>
      </c>
      <c r="C1100" s="40">
        <f t="shared" si="106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7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B1100" s="12">
        <f t="shared" si="103"/>
        <v>4217.57</v>
      </c>
      <c r="HC1100" s="2">
        <f t="shared" si="104"/>
        <v>3416.36</v>
      </c>
      <c r="HD1100" s="3">
        <f t="shared" si="105"/>
        <v>3358.56</v>
      </c>
      <c r="HK1100" s="197"/>
    </row>
    <row r="1101" spans="1:219" x14ac:dyDescent="0.25">
      <c r="A1101" s="64">
        <v>41998</v>
      </c>
      <c r="B1101" s="40">
        <v>3918</v>
      </c>
      <c r="C1101" s="40">
        <f t="shared" si="106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7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B1101" s="12">
        <f t="shared" ref="HB1101:HB1164" si="108">J1101+230</f>
        <v>4211.93</v>
      </c>
      <c r="HC1101" s="2">
        <f t="shared" si="104"/>
        <v>3416.36</v>
      </c>
      <c r="HD1101" s="3">
        <f t="shared" si="105"/>
        <v>3358.56</v>
      </c>
      <c r="HK1101" s="197"/>
    </row>
    <row r="1102" spans="1:219" x14ac:dyDescent="0.25">
      <c r="A1102" s="64">
        <v>41999</v>
      </c>
      <c r="B1102" s="40">
        <v>3918</v>
      </c>
      <c r="C1102" s="40">
        <f t="shared" si="106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7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B1102" s="12">
        <f t="shared" si="108"/>
        <v>4203.4699999999993</v>
      </c>
      <c r="HC1102" s="2">
        <f t="shared" si="104"/>
        <v>3416.36</v>
      </c>
      <c r="HD1102" s="3">
        <f t="shared" si="105"/>
        <v>3358.56</v>
      </c>
      <c r="HK1102" s="197"/>
    </row>
    <row r="1103" spans="1:219" x14ac:dyDescent="0.25">
      <c r="A1103" s="64">
        <v>42002</v>
      </c>
      <c r="B1103" s="40">
        <v>3886</v>
      </c>
      <c r="C1103" s="40">
        <f t="shared" si="106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7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B1103" s="12">
        <f t="shared" si="108"/>
        <v>4209.1100000000006</v>
      </c>
      <c r="HC1103" s="2">
        <f t="shared" si="104"/>
        <v>3383.7200000000003</v>
      </c>
      <c r="HD1103" s="3">
        <f t="shared" si="105"/>
        <v>3329.1200000000003</v>
      </c>
      <c r="HK1103" s="197"/>
    </row>
    <row r="1104" spans="1:219" x14ac:dyDescent="0.25">
      <c r="A1104" s="64">
        <v>42003</v>
      </c>
      <c r="B1104" s="40">
        <v>3908</v>
      </c>
      <c r="C1104" s="40">
        <f t="shared" si="106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7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B1104" s="12">
        <f t="shared" si="108"/>
        <v>4192.2</v>
      </c>
      <c r="HC1104" s="2">
        <f t="shared" si="104"/>
        <v>3406.16</v>
      </c>
      <c r="HD1104" s="3">
        <f t="shared" si="105"/>
        <v>3349.36</v>
      </c>
      <c r="HK1104" s="197"/>
    </row>
    <row r="1105" spans="1:219" x14ac:dyDescent="0.25">
      <c r="A1105" s="64">
        <v>42004</v>
      </c>
      <c r="B1105" s="40">
        <v>3911</v>
      </c>
      <c r="C1105" s="40">
        <f t="shared" si="106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7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B1105" s="12">
        <f t="shared" si="108"/>
        <v>4192.2</v>
      </c>
      <c r="HC1105" s="2">
        <f t="shared" ref="HC1105:HC1168" si="109">B1105*1.02-580</f>
        <v>3409.2200000000003</v>
      </c>
      <c r="HD1105" s="3">
        <f t="shared" ref="HD1105:HD1168" si="110">B1105*0.92-246</f>
        <v>3352.1200000000003</v>
      </c>
      <c r="HK1105" s="197"/>
    </row>
    <row r="1106" spans="1:219" x14ac:dyDescent="0.25">
      <c r="A1106" s="64">
        <v>42005</v>
      </c>
      <c r="B1106" s="40">
        <v>3911</v>
      </c>
      <c r="C1106" s="40">
        <f t="shared" si="106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7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B1106" s="12">
        <f t="shared" si="108"/>
        <v>4211.93</v>
      </c>
      <c r="HC1106" s="2">
        <f t="shared" si="109"/>
        <v>3409.2200000000003</v>
      </c>
      <c r="HD1106" s="3">
        <f t="shared" si="110"/>
        <v>3352.1200000000003</v>
      </c>
      <c r="HK1106" s="197"/>
    </row>
    <row r="1107" spans="1:219" x14ac:dyDescent="0.25">
      <c r="A1107" s="64">
        <v>42006</v>
      </c>
      <c r="B1107" s="40">
        <v>3911</v>
      </c>
      <c r="C1107" s="40">
        <f t="shared" si="106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7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B1107" s="12">
        <f t="shared" si="108"/>
        <v>4211.93</v>
      </c>
      <c r="HC1107" s="2">
        <f t="shared" si="109"/>
        <v>3409.2200000000003</v>
      </c>
      <c r="HD1107" s="3">
        <f t="shared" si="110"/>
        <v>3352.1200000000003</v>
      </c>
      <c r="HK1107" s="197"/>
    </row>
    <row r="1108" spans="1:219" x14ac:dyDescent="0.25">
      <c r="A1108" s="64">
        <v>42009</v>
      </c>
      <c r="B1108" s="40">
        <v>3980</v>
      </c>
      <c r="C1108" s="40">
        <f t="shared" si="106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7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B1108" s="12">
        <f t="shared" si="108"/>
        <v>4323.3500000000004</v>
      </c>
      <c r="HC1108" s="2">
        <f t="shared" si="109"/>
        <v>3479.6</v>
      </c>
      <c r="HD1108" s="3">
        <f t="shared" si="110"/>
        <v>3415.6000000000004</v>
      </c>
      <c r="HK1108" s="197"/>
    </row>
    <row r="1109" spans="1:219" x14ac:dyDescent="0.25">
      <c r="A1109" s="64">
        <v>42010</v>
      </c>
      <c r="B1109" s="40">
        <v>4003</v>
      </c>
      <c r="C1109" s="40">
        <f t="shared" si="106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7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B1109" s="12">
        <f t="shared" si="108"/>
        <v>4334.95</v>
      </c>
      <c r="HC1109" s="2">
        <f t="shared" si="109"/>
        <v>3503.06</v>
      </c>
      <c r="HD1109" s="3">
        <f t="shared" si="110"/>
        <v>3436.76</v>
      </c>
      <c r="HK1109" s="197"/>
    </row>
    <row r="1110" spans="1:219" x14ac:dyDescent="0.25">
      <c r="A1110" s="64">
        <v>42011</v>
      </c>
      <c r="B1110" s="40">
        <v>4012</v>
      </c>
      <c r="C1110" s="40">
        <f t="shared" si="106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7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B1110" s="12">
        <f t="shared" si="108"/>
        <v>4367.67</v>
      </c>
      <c r="HC1110" s="2">
        <f t="shared" si="109"/>
        <v>3512.2400000000002</v>
      </c>
      <c r="HD1110" s="3">
        <f t="shared" si="110"/>
        <v>3445.04</v>
      </c>
      <c r="HK1110" s="197"/>
    </row>
    <row r="1111" spans="1:219" x14ac:dyDescent="0.25">
      <c r="A1111" s="64">
        <v>42012</v>
      </c>
      <c r="B1111" s="40">
        <v>3966</v>
      </c>
      <c r="C1111" s="40">
        <f t="shared" si="106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7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B1111" s="12">
        <f t="shared" si="108"/>
        <v>4355.87</v>
      </c>
      <c r="HC1111" s="2">
        <f t="shared" si="109"/>
        <v>3465.32</v>
      </c>
      <c r="HD1111" s="3">
        <f t="shared" si="110"/>
        <v>3402.7200000000003</v>
      </c>
      <c r="HK1111" s="197"/>
    </row>
    <row r="1112" spans="1:219" x14ac:dyDescent="0.25">
      <c r="A1112" s="64">
        <v>42013</v>
      </c>
      <c r="B1112" s="40">
        <v>3920</v>
      </c>
      <c r="C1112" s="40">
        <f t="shared" si="106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7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B1112" s="12">
        <f t="shared" si="108"/>
        <v>4250.8600000000006</v>
      </c>
      <c r="HC1112" s="2">
        <f t="shared" si="109"/>
        <v>3418.4</v>
      </c>
      <c r="HD1112" s="3">
        <f t="shared" si="110"/>
        <v>3360.4</v>
      </c>
      <c r="HK1112" s="197"/>
    </row>
    <row r="1113" spans="1:219" x14ac:dyDescent="0.25">
      <c r="A1113" s="64">
        <v>42016</v>
      </c>
      <c r="B1113" s="40">
        <v>3880</v>
      </c>
      <c r="C1113" s="40">
        <f t="shared" si="106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7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B1113" s="12">
        <f t="shared" si="108"/>
        <v>4236.26</v>
      </c>
      <c r="HC1113" s="2">
        <f t="shared" si="109"/>
        <v>3377.6</v>
      </c>
      <c r="HD1113" s="3">
        <f t="shared" si="110"/>
        <v>3323.6000000000004</v>
      </c>
      <c r="HK1113" s="197"/>
    </row>
    <row r="1114" spans="1:219" x14ac:dyDescent="0.25">
      <c r="A1114" s="64">
        <v>42017</v>
      </c>
      <c r="B1114" s="40">
        <v>3875</v>
      </c>
      <c r="C1114" s="40">
        <f t="shared" si="106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7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B1114" s="12">
        <f t="shared" si="108"/>
        <v>4215.5599999999995</v>
      </c>
      <c r="HC1114" s="2">
        <f t="shared" si="109"/>
        <v>3372.5</v>
      </c>
      <c r="HD1114" s="3">
        <f t="shared" si="110"/>
        <v>3319</v>
      </c>
      <c r="HK1114" s="197"/>
    </row>
    <row r="1115" spans="1:219" x14ac:dyDescent="0.25">
      <c r="A1115" s="64">
        <v>42018</v>
      </c>
      <c r="B1115" s="40">
        <v>3855</v>
      </c>
      <c r="C1115" s="40">
        <f t="shared" si="106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7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B1115" s="12">
        <f t="shared" si="108"/>
        <v>4187.17</v>
      </c>
      <c r="HC1115" s="2">
        <f t="shared" si="109"/>
        <v>3352.1</v>
      </c>
      <c r="HD1115" s="3">
        <f t="shared" si="110"/>
        <v>3300.6000000000004</v>
      </c>
      <c r="HK1115" s="197"/>
    </row>
    <row r="1116" spans="1:219" x14ac:dyDescent="0.25">
      <c r="A1116" s="64">
        <v>42019</v>
      </c>
      <c r="B1116" s="40">
        <v>3841</v>
      </c>
      <c r="C1116" s="40">
        <f t="shared" si="106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7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B1116" s="12">
        <f t="shared" si="108"/>
        <v>4154.46</v>
      </c>
      <c r="HC1116" s="2">
        <f t="shared" si="109"/>
        <v>3337.82</v>
      </c>
      <c r="HD1116" s="3">
        <f t="shared" si="110"/>
        <v>3287.7200000000003</v>
      </c>
      <c r="HK1116" s="197"/>
    </row>
    <row r="1117" spans="1:219" x14ac:dyDescent="0.25">
      <c r="A1117" s="64">
        <v>42020</v>
      </c>
      <c r="B1117" s="40">
        <v>3847</v>
      </c>
      <c r="C1117" s="40">
        <f t="shared" si="106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7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B1117" s="12">
        <f t="shared" si="108"/>
        <v>4157.25</v>
      </c>
      <c r="HC1117" s="2">
        <f t="shared" si="109"/>
        <v>3343.94</v>
      </c>
      <c r="HD1117" s="3">
        <f t="shared" si="110"/>
        <v>3293.2400000000002</v>
      </c>
      <c r="HK1117" s="197"/>
    </row>
    <row r="1118" spans="1:219" x14ac:dyDescent="0.25">
      <c r="A1118" s="64">
        <v>42023</v>
      </c>
      <c r="B1118" s="40">
        <v>3905</v>
      </c>
      <c r="C1118" s="40">
        <f t="shared" ref="C1118:C1181" si="111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7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B1118" s="12">
        <f t="shared" si="108"/>
        <v>4185.1399999999994</v>
      </c>
      <c r="HC1118" s="2">
        <f t="shared" si="109"/>
        <v>3403.1</v>
      </c>
      <c r="HD1118" s="3">
        <f t="shared" si="110"/>
        <v>3346.6000000000004</v>
      </c>
      <c r="HK1118" s="197"/>
    </row>
    <row r="1119" spans="1:219" x14ac:dyDescent="0.25">
      <c r="A1119" s="64">
        <v>42024</v>
      </c>
      <c r="B1119" s="40">
        <v>3905</v>
      </c>
      <c r="C1119" s="40">
        <f t="shared" si="111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7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B1119" s="12">
        <f t="shared" si="108"/>
        <v>4162.83</v>
      </c>
      <c r="HC1119" s="2">
        <f t="shared" si="109"/>
        <v>3403.1</v>
      </c>
      <c r="HD1119" s="3">
        <f t="shared" si="110"/>
        <v>3346.6000000000004</v>
      </c>
      <c r="HK1119" s="197"/>
    </row>
    <row r="1120" spans="1:219" x14ac:dyDescent="0.25">
      <c r="A1120" s="64">
        <v>42025</v>
      </c>
      <c r="B1120" s="40">
        <v>3872</v>
      </c>
      <c r="C1120" s="40">
        <f t="shared" si="111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7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B1120" s="12">
        <f t="shared" si="108"/>
        <v>4146.1000000000004</v>
      </c>
      <c r="HC1120" s="2">
        <f t="shared" si="109"/>
        <v>3369.44</v>
      </c>
      <c r="HD1120" s="3">
        <f t="shared" si="110"/>
        <v>3316.2400000000002</v>
      </c>
      <c r="HK1120" s="197"/>
    </row>
    <row r="1121" spans="1:219" x14ac:dyDescent="0.25">
      <c r="A1121" s="64">
        <v>42026</v>
      </c>
      <c r="B1121" s="40">
        <v>3895</v>
      </c>
      <c r="C1121" s="40">
        <f t="shared" si="111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7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B1121" s="12">
        <f t="shared" si="108"/>
        <v>4095.2</v>
      </c>
      <c r="HC1121" s="2">
        <f t="shared" si="109"/>
        <v>3392.9</v>
      </c>
      <c r="HD1121" s="3">
        <f t="shared" si="110"/>
        <v>3337.4</v>
      </c>
      <c r="HK1121" s="197"/>
    </row>
    <row r="1122" spans="1:219" x14ac:dyDescent="0.25">
      <c r="A1122" s="64">
        <v>42027</v>
      </c>
      <c r="B1122" s="40">
        <v>3862</v>
      </c>
      <c r="C1122" s="40">
        <f t="shared" si="111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7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B1122" s="12">
        <f t="shared" si="108"/>
        <v>4097.9699999999993</v>
      </c>
      <c r="HC1122" s="2">
        <f t="shared" si="109"/>
        <v>3359.2400000000002</v>
      </c>
      <c r="HD1122" s="3">
        <f t="shared" si="110"/>
        <v>3307.04</v>
      </c>
      <c r="HK1122" s="197"/>
    </row>
    <row r="1123" spans="1:219" x14ac:dyDescent="0.25">
      <c r="A1123" s="64">
        <v>42030</v>
      </c>
      <c r="B1123" s="40">
        <v>3880</v>
      </c>
      <c r="C1123" s="40">
        <f t="shared" si="111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7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B1123" s="12">
        <f t="shared" si="108"/>
        <v>4103.5</v>
      </c>
      <c r="HC1123" s="2">
        <f t="shared" si="109"/>
        <v>3377.6</v>
      </c>
      <c r="HD1123" s="3">
        <f t="shared" si="110"/>
        <v>3323.6000000000004</v>
      </c>
      <c r="HK1123" s="197"/>
    </row>
    <row r="1124" spans="1:219" x14ac:dyDescent="0.25">
      <c r="A1124" s="64">
        <v>42031</v>
      </c>
      <c r="B1124" s="40">
        <v>3904</v>
      </c>
      <c r="C1124" s="40">
        <f t="shared" si="111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7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B1124" s="12">
        <f t="shared" si="108"/>
        <v>4145.0300000000007</v>
      </c>
      <c r="HC1124" s="2">
        <f t="shared" si="109"/>
        <v>3402.08</v>
      </c>
      <c r="HD1124" s="3">
        <f t="shared" si="110"/>
        <v>3345.6800000000003</v>
      </c>
      <c r="HK1124" s="197"/>
    </row>
    <row r="1125" spans="1:219" x14ac:dyDescent="0.25">
      <c r="A1125" s="64">
        <v>42032</v>
      </c>
      <c r="B1125" s="40">
        <v>3928</v>
      </c>
      <c r="C1125" s="40">
        <f t="shared" si="111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7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B1125" s="12">
        <f t="shared" si="108"/>
        <v>4139.49</v>
      </c>
      <c r="HC1125" s="2">
        <f t="shared" si="109"/>
        <v>3426.56</v>
      </c>
      <c r="HD1125" s="3">
        <f t="shared" si="110"/>
        <v>3367.76</v>
      </c>
      <c r="HK1125" s="197"/>
    </row>
    <row r="1126" spans="1:219" x14ac:dyDescent="0.25">
      <c r="A1126" s="64">
        <v>42033</v>
      </c>
      <c r="B1126" s="40">
        <v>3925</v>
      </c>
      <c r="C1126" s="40">
        <f t="shared" si="111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7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B1126" s="12">
        <f t="shared" si="108"/>
        <v>4096.2800000000007</v>
      </c>
      <c r="HC1126" s="2">
        <f t="shared" si="109"/>
        <v>3423.5</v>
      </c>
      <c r="HD1126" s="3">
        <f t="shared" si="110"/>
        <v>3365</v>
      </c>
      <c r="HK1126" s="197"/>
    </row>
    <row r="1127" spans="1:219" x14ac:dyDescent="0.25">
      <c r="A1127" s="64">
        <v>42034</v>
      </c>
      <c r="B1127" s="40">
        <v>3922</v>
      </c>
      <c r="C1127" s="40">
        <f t="shared" si="111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7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B1127" s="12">
        <f t="shared" si="108"/>
        <v>4115.4400000000005</v>
      </c>
      <c r="HC1127" s="2">
        <f t="shared" si="109"/>
        <v>3420.44</v>
      </c>
      <c r="HD1127" s="3">
        <f t="shared" si="110"/>
        <v>3362.2400000000002</v>
      </c>
      <c r="HK1127" s="197"/>
    </row>
    <row r="1128" spans="1:219" x14ac:dyDescent="0.25">
      <c r="A1128" s="64">
        <v>42037</v>
      </c>
      <c r="B1128" s="40">
        <v>3908</v>
      </c>
      <c r="C1128" s="40">
        <f t="shared" si="111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7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B1128" s="12">
        <f t="shared" si="108"/>
        <v>4090.8</v>
      </c>
      <c r="HC1128" s="2">
        <f t="shared" si="109"/>
        <v>3406.16</v>
      </c>
      <c r="HD1128" s="3">
        <f t="shared" si="110"/>
        <v>3349.36</v>
      </c>
      <c r="HK1128" s="197"/>
    </row>
    <row r="1129" spans="1:219" x14ac:dyDescent="0.25">
      <c r="A1129" s="64">
        <v>42038</v>
      </c>
      <c r="B1129" s="40">
        <v>3904</v>
      </c>
      <c r="C1129" s="40">
        <f t="shared" si="111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7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B1129" s="12">
        <f t="shared" si="108"/>
        <v>4049.73</v>
      </c>
      <c r="HC1129" s="2">
        <f t="shared" si="109"/>
        <v>3402.08</v>
      </c>
      <c r="HD1129" s="3">
        <f t="shared" si="110"/>
        <v>3345.6800000000003</v>
      </c>
      <c r="HK1129" s="197"/>
    </row>
    <row r="1130" spans="1:219" x14ac:dyDescent="0.25">
      <c r="A1130" s="64">
        <v>42039</v>
      </c>
      <c r="B1130" s="40">
        <v>3905</v>
      </c>
      <c r="C1130" s="40">
        <f t="shared" si="111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7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B1130" s="12">
        <f t="shared" si="108"/>
        <v>4074.37</v>
      </c>
      <c r="HC1130" s="2">
        <f t="shared" si="109"/>
        <v>3403.1</v>
      </c>
      <c r="HD1130" s="3">
        <f t="shared" si="110"/>
        <v>3346.6000000000004</v>
      </c>
      <c r="HK1130" s="197"/>
    </row>
    <row r="1131" spans="1:219" x14ac:dyDescent="0.25">
      <c r="A1131" s="64">
        <v>42040</v>
      </c>
      <c r="B1131" s="40">
        <v>3878</v>
      </c>
      <c r="C1131" s="40">
        <f t="shared" si="111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7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B1131" s="12">
        <f t="shared" si="108"/>
        <v>4019.16</v>
      </c>
      <c r="HC1131" s="2">
        <f t="shared" si="109"/>
        <v>3375.56</v>
      </c>
      <c r="HD1131" s="3">
        <f t="shared" si="110"/>
        <v>3321.76</v>
      </c>
      <c r="HK1131" s="197"/>
    </row>
    <row r="1132" spans="1:219" x14ac:dyDescent="0.25">
      <c r="A1132" s="64">
        <v>42041</v>
      </c>
      <c r="B1132" s="40">
        <v>3803</v>
      </c>
      <c r="C1132" s="40">
        <f t="shared" si="111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7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B1132" s="12">
        <f t="shared" si="108"/>
        <v>4073.73</v>
      </c>
      <c r="HC1132" s="2">
        <f t="shared" si="109"/>
        <v>3299.06</v>
      </c>
      <c r="HD1132" s="3">
        <f t="shared" si="110"/>
        <v>3252.76</v>
      </c>
      <c r="HK1132" s="197"/>
    </row>
    <row r="1133" spans="1:219" x14ac:dyDescent="0.25">
      <c r="A1133" s="64">
        <v>42044</v>
      </c>
      <c r="B1133" s="40">
        <v>3850</v>
      </c>
      <c r="C1133" s="40">
        <f t="shared" si="111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7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B1133" s="12">
        <f t="shared" si="108"/>
        <v>4090.09</v>
      </c>
      <c r="HC1133" s="2">
        <f t="shared" si="109"/>
        <v>3347</v>
      </c>
      <c r="HD1133" s="3">
        <f t="shared" si="110"/>
        <v>3296</v>
      </c>
      <c r="HK1133" s="197"/>
    </row>
    <row r="1134" spans="1:219" x14ac:dyDescent="0.25">
      <c r="A1134" s="64">
        <v>42045</v>
      </c>
      <c r="B1134" s="40">
        <v>3850</v>
      </c>
      <c r="C1134" s="40">
        <f t="shared" si="111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7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B1134" s="12">
        <f t="shared" si="108"/>
        <v>4002.06</v>
      </c>
      <c r="HC1134" s="2">
        <f t="shared" si="109"/>
        <v>3347</v>
      </c>
      <c r="HD1134" s="3">
        <f t="shared" si="110"/>
        <v>3296</v>
      </c>
      <c r="HK1134" s="197"/>
    </row>
    <row r="1135" spans="1:219" x14ac:dyDescent="0.25">
      <c r="A1135" s="64">
        <v>42046</v>
      </c>
      <c r="B1135" s="40">
        <v>3860</v>
      </c>
      <c r="C1135" s="40">
        <f t="shared" si="111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7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B1135" s="12">
        <f t="shared" si="108"/>
        <v>4030.96</v>
      </c>
      <c r="HC1135" s="2">
        <f t="shared" si="109"/>
        <v>3357.2000000000003</v>
      </c>
      <c r="HD1135" s="3">
        <f t="shared" si="110"/>
        <v>3305.2000000000003</v>
      </c>
      <c r="HK1135" s="197"/>
    </row>
    <row r="1136" spans="1:219" x14ac:dyDescent="0.25">
      <c r="A1136" s="64">
        <v>42047</v>
      </c>
      <c r="B1136" s="40">
        <v>3875</v>
      </c>
      <c r="C1136" s="40">
        <f t="shared" si="111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7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B1136" s="12">
        <f t="shared" si="108"/>
        <v>3998.14</v>
      </c>
      <c r="HC1136" s="2">
        <f t="shared" si="109"/>
        <v>3372.5</v>
      </c>
      <c r="HD1136" s="3">
        <f t="shared" si="110"/>
        <v>3319</v>
      </c>
      <c r="HK1136" s="197"/>
    </row>
    <row r="1137" spans="1:219" x14ac:dyDescent="0.25">
      <c r="A1137" s="64">
        <v>42048</v>
      </c>
      <c r="B1137" s="40">
        <v>3878</v>
      </c>
      <c r="C1137" s="40">
        <f t="shared" si="111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7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B1137" s="12">
        <f t="shared" si="108"/>
        <v>3982.44</v>
      </c>
      <c r="HC1137" s="2">
        <f t="shared" si="109"/>
        <v>3375.56</v>
      </c>
      <c r="HD1137" s="3">
        <f t="shared" si="110"/>
        <v>3321.76</v>
      </c>
      <c r="HK1137" s="197"/>
    </row>
    <row r="1138" spans="1:219" x14ac:dyDescent="0.25">
      <c r="A1138" s="64">
        <v>42051</v>
      </c>
      <c r="B1138" s="40">
        <v>3868</v>
      </c>
      <c r="C1138" s="40">
        <f t="shared" si="111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7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B1138" s="12">
        <f t="shared" si="108"/>
        <v>3982.44</v>
      </c>
      <c r="HC1138" s="2">
        <f t="shared" si="109"/>
        <v>3365.36</v>
      </c>
      <c r="HD1138" s="3">
        <f t="shared" si="110"/>
        <v>3312.56</v>
      </c>
      <c r="HK1138" s="197"/>
    </row>
    <row r="1139" spans="1:219" x14ac:dyDescent="0.25">
      <c r="A1139" s="64">
        <v>42052</v>
      </c>
      <c r="B1139" s="40">
        <v>3860</v>
      </c>
      <c r="C1139" s="40">
        <f t="shared" si="111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7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B1139" s="12">
        <f t="shared" si="108"/>
        <v>3987.68</v>
      </c>
      <c r="HC1139" s="2">
        <f t="shared" si="109"/>
        <v>3357.2000000000003</v>
      </c>
      <c r="HD1139" s="3">
        <f t="shared" si="110"/>
        <v>3305.2000000000003</v>
      </c>
      <c r="HK1139" s="197"/>
    </row>
    <row r="1140" spans="1:219" x14ac:dyDescent="0.25">
      <c r="A1140" s="64">
        <v>42053</v>
      </c>
      <c r="B1140" s="40">
        <v>3872</v>
      </c>
      <c r="C1140" s="40">
        <f t="shared" si="111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7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B1140" s="12">
        <f t="shared" si="108"/>
        <v>3971.97</v>
      </c>
      <c r="HC1140" s="2">
        <f t="shared" si="109"/>
        <v>3369.44</v>
      </c>
      <c r="HD1140" s="3">
        <f t="shared" si="110"/>
        <v>3316.2400000000002</v>
      </c>
      <c r="HK1140" s="197"/>
    </row>
    <row r="1141" spans="1:219" x14ac:dyDescent="0.25">
      <c r="A1141" s="64">
        <v>42054</v>
      </c>
      <c r="B1141" s="40">
        <v>3829</v>
      </c>
      <c r="C1141" s="40">
        <f t="shared" si="111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7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B1141" s="12">
        <f t="shared" si="108"/>
        <v>3973.31</v>
      </c>
      <c r="HC1141" s="2">
        <f t="shared" si="109"/>
        <v>3325.58</v>
      </c>
      <c r="HD1141" s="3">
        <f t="shared" si="110"/>
        <v>3276.6800000000003</v>
      </c>
      <c r="HK1141" s="197"/>
    </row>
    <row r="1142" spans="1:219" x14ac:dyDescent="0.25">
      <c r="A1142" s="64">
        <v>42055</v>
      </c>
      <c r="B1142" s="40">
        <v>3822</v>
      </c>
      <c r="C1142" s="40">
        <f t="shared" si="111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7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B1142" s="12">
        <f t="shared" si="108"/>
        <v>3970.7</v>
      </c>
      <c r="HC1142" s="2">
        <f t="shared" si="109"/>
        <v>3318.44</v>
      </c>
      <c r="HD1142" s="3">
        <f t="shared" si="110"/>
        <v>3270.2400000000002</v>
      </c>
      <c r="HK1142" s="197"/>
    </row>
    <row r="1143" spans="1:219" x14ac:dyDescent="0.25">
      <c r="A1143" s="64">
        <v>42058</v>
      </c>
      <c r="B1143" s="40">
        <v>3810</v>
      </c>
      <c r="C1143" s="40">
        <f t="shared" si="111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7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B1143" s="12">
        <f t="shared" si="108"/>
        <v>3973.31</v>
      </c>
      <c r="HC1143" s="2">
        <f t="shared" si="109"/>
        <v>3306.2000000000003</v>
      </c>
      <c r="HD1143" s="3">
        <f t="shared" si="110"/>
        <v>3259.2000000000003</v>
      </c>
      <c r="HK1143" s="197"/>
    </row>
    <row r="1144" spans="1:219" x14ac:dyDescent="0.25">
      <c r="A1144" s="64">
        <v>42059</v>
      </c>
      <c r="B1144" s="40">
        <v>3783</v>
      </c>
      <c r="C1144" s="40">
        <f t="shared" si="111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7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B1144" s="12">
        <f t="shared" si="108"/>
        <v>3868.38</v>
      </c>
      <c r="HC1144" s="2">
        <f t="shared" si="109"/>
        <v>3278.66</v>
      </c>
      <c r="HD1144" s="3">
        <f t="shared" si="110"/>
        <v>3234.36</v>
      </c>
      <c r="HK1144" s="197"/>
    </row>
    <row r="1145" spans="1:219" x14ac:dyDescent="0.25">
      <c r="A1145" s="64">
        <v>42060</v>
      </c>
      <c r="B1145" s="40">
        <v>3749</v>
      </c>
      <c r="C1145" s="40">
        <f t="shared" si="111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7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B1145" s="12">
        <f t="shared" si="108"/>
        <v>3860.71</v>
      </c>
      <c r="HC1145" s="2">
        <f t="shared" si="109"/>
        <v>3243.98</v>
      </c>
      <c r="HD1145" s="3">
        <f t="shared" si="110"/>
        <v>3203.08</v>
      </c>
      <c r="HK1145" s="197"/>
    </row>
    <row r="1146" spans="1:219" x14ac:dyDescent="0.25">
      <c r="A1146" s="64">
        <v>42061</v>
      </c>
      <c r="B1146" s="40">
        <v>3762</v>
      </c>
      <c r="C1146" s="40">
        <f t="shared" si="111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7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B1146" s="12">
        <f t="shared" si="108"/>
        <v>3886.27</v>
      </c>
      <c r="HC1146" s="2">
        <f t="shared" si="109"/>
        <v>3257.2400000000002</v>
      </c>
      <c r="HD1146" s="3">
        <f t="shared" si="110"/>
        <v>3215.04</v>
      </c>
      <c r="HK1146" s="197"/>
    </row>
    <row r="1147" spans="1:219" x14ac:dyDescent="0.25">
      <c r="A1147" s="64">
        <v>42062</v>
      </c>
      <c r="B1147" s="40">
        <v>3810</v>
      </c>
      <c r="C1147" s="40">
        <f t="shared" si="111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7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B1147" s="12">
        <f t="shared" si="108"/>
        <v>3922.06</v>
      </c>
      <c r="HC1147" s="2">
        <f t="shared" si="109"/>
        <v>3306.2000000000003</v>
      </c>
      <c r="HD1147" s="3">
        <f t="shared" si="110"/>
        <v>3259.2000000000003</v>
      </c>
      <c r="HK1147" s="197"/>
    </row>
    <row r="1148" spans="1:219" x14ac:dyDescent="0.25">
      <c r="A1148" s="64">
        <v>42065</v>
      </c>
      <c r="B1148" s="40">
        <v>3810</v>
      </c>
      <c r="C1148" s="40">
        <f t="shared" si="111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7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B1148" s="12">
        <f t="shared" si="108"/>
        <v>3932.29</v>
      </c>
      <c r="HC1148" s="2">
        <f t="shared" si="109"/>
        <v>3306.2000000000003</v>
      </c>
      <c r="HD1148" s="3">
        <f t="shared" si="110"/>
        <v>3259.2000000000003</v>
      </c>
      <c r="HK1148" s="197"/>
    </row>
    <row r="1149" spans="1:219" x14ac:dyDescent="0.25">
      <c r="A1149" s="64">
        <v>42068</v>
      </c>
      <c r="B1149" s="40">
        <v>3891</v>
      </c>
      <c r="C1149" s="40">
        <f t="shared" si="111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7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B1149" s="12">
        <f t="shared" si="108"/>
        <v>3952.74</v>
      </c>
      <c r="HC1149" s="2">
        <f t="shared" si="109"/>
        <v>3388.82</v>
      </c>
      <c r="HD1149" s="3">
        <f t="shared" si="110"/>
        <v>3333.7200000000003</v>
      </c>
      <c r="HK1149" s="197"/>
    </row>
    <row r="1150" spans="1:219" x14ac:dyDescent="0.25">
      <c r="A1150" s="64">
        <v>42069</v>
      </c>
      <c r="B1150" s="40">
        <v>3910</v>
      </c>
      <c r="C1150" s="40">
        <f t="shared" si="111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7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B1150" s="12">
        <f t="shared" si="108"/>
        <v>4014.09</v>
      </c>
      <c r="HC1150" s="2">
        <f t="shared" si="109"/>
        <v>3408.2000000000003</v>
      </c>
      <c r="HD1150" s="3">
        <f t="shared" si="110"/>
        <v>3351.2000000000003</v>
      </c>
      <c r="HK1150" s="197"/>
    </row>
    <row r="1151" spans="1:219" x14ac:dyDescent="0.25">
      <c r="A1151" s="64">
        <v>42072</v>
      </c>
      <c r="B1151" s="40">
        <v>3926</v>
      </c>
      <c r="C1151" s="40">
        <f t="shared" si="111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7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B1151" s="12">
        <f t="shared" si="108"/>
        <v>4042.21</v>
      </c>
      <c r="HC1151" s="2">
        <f t="shared" si="109"/>
        <v>3424.52</v>
      </c>
      <c r="HD1151" s="3">
        <f t="shared" si="110"/>
        <v>3365.92</v>
      </c>
      <c r="HK1151" s="197"/>
    </row>
    <row r="1152" spans="1:219" x14ac:dyDescent="0.25">
      <c r="A1152" s="64">
        <v>42073</v>
      </c>
      <c r="B1152" s="40">
        <v>3937</v>
      </c>
      <c r="C1152" s="40">
        <f t="shared" si="111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7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B1152" s="12">
        <f t="shared" si="108"/>
        <v>4098.45</v>
      </c>
      <c r="HC1152" s="2">
        <f t="shared" si="109"/>
        <v>3435.7400000000002</v>
      </c>
      <c r="HD1152" s="3">
        <f t="shared" si="110"/>
        <v>3376.04</v>
      </c>
      <c r="HK1152" s="197"/>
    </row>
    <row r="1153" spans="1:219" x14ac:dyDescent="0.25">
      <c r="A1153" s="64">
        <v>42074</v>
      </c>
      <c r="B1153" s="40">
        <v>3950</v>
      </c>
      <c r="C1153" s="40">
        <f t="shared" si="111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7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B1153" s="12">
        <f t="shared" si="108"/>
        <v>4008.33</v>
      </c>
      <c r="HC1153" s="2">
        <f t="shared" si="109"/>
        <v>3449</v>
      </c>
      <c r="HD1153" s="3">
        <f t="shared" si="110"/>
        <v>3388</v>
      </c>
      <c r="HK1153" s="197"/>
    </row>
    <row r="1154" spans="1:219" x14ac:dyDescent="0.25">
      <c r="A1154" s="64">
        <v>42075</v>
      </c>
      <c r="B1154" s="40">
        <v>3930</v>
      </c>
      <c r="C1154" s="40">
        <f t="shared" si="111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7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B1154" s="12">
        <f t="shared" si="108"/>
        <v>4319.84</v>
      </c>
      <c r="HC1154" s="2">
        <f t="shared" si="109"/>
        <v>3428.6</v>
      </c>
      <c r="HD1154" s="3">
        <f t="shared" si="110"/>
        <v>3369.6000000000004</v>
      </c>
      <c r="HK1154" s="197"/>
    </row>
    <row r="1155" spans="1:219" x14ac:dyDescent="0.25">
      <c r="A1155" s="64">
        <v>42076</v>
      </c>
      <c r="B1155" s="40">
        <v>3930</v>
      </c>
      <c r="C1155" s="40">
        <f t="shared" si="111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7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B1155" s="12">
        <f t="shared" si="108"/>
        <v>4354.92</v>
      </c>
      <c r="HC1155" s="2">
        <f t="shared" si="109"/>
        <v>3428.6</v>
      </c>
      <c r="HD1155" s="3">
        <f t="shared" si="110"/>
        <v>3369.6000000000004</v>
      </c>
      <c r="HK1155" s="197"/>
    </row>
    <row r="1156" spans="1:219" x14ac:dyDescent="0.25">
      <c r="A1156" s="64">
        <v>42079</v>
      </c>
      <c r="B1156" s="40">
        <v>3910</v>
      </c>
      <c r="C1156" s="40">
        <f t="shared" si="111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7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B1156" s="12">
        <f t="shared" si="108"/>
        <v>4344.8999999999996</v>
      </c>
      <c r="HC1156" s="2">
        <f t="shared" si="109"/>
        <v>3408.2000000000003</v>
      </c>
      <c r="HD1156" s="3">
        <f t="shared" si="110"/>
        <v>3351.2000000000003</v>
      </c>
      <c r="HK1156" s="197"/>
    </row>
    <row r="1157" spans="1:219" x14ac:dyDescent="0.25">
      <c r="A1157" s="64">
        <v>42080</v>
      </c>
      <c r="B1157" s="40">
        <v>3887</v>
      </c>
      <c r="C1157" s="40">
        <f t="shared" si="111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7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B1157" s="12">
        <f t="shared" si="108"/>
        <v>4334.88</v>
      </c>
      <c r="HC1157" s="2">
        <f t="shared" si="109"/>
        <v>3384.7400000000002</v>
      </c>
      <c r="HD1157" s="3">
        <f t="shared" si="110"/>
        <v>3330.04</v>
      </c>
      <c r="HK1157" s="197"/>
    </row>
    <row r="1158" spans="1:219" x14ac:dyDescent="0.25">
      <c r="A1158" s="64">
        <v>42081</v>
      </c>
      <c r="B1158" s="40">
        <v>3870</v>
      </c>
      <c r="C1158" s="40">
        <f t="shared" si="111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7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B1158" s="12">
        <f t="shared" si="108"/>
        <v>4213.49</v>
      </c>
      <c r="HC1158" s="2">
        <f t="shared" si="109"/>
        <v>3367.4</v>
      </c>
      <c r="HD1158" s="3">
        <f t="shared" si="110"/>
        <v>3314.4</v>
      </c>
      <c r="HK1158" s="197"/>
    </row>
    <row r="1159" spans="1:219" x14ac:dyDescent="0.25">
      <c r="A1159" s="64">
        <v>42082</v>
      </c>
      <c r="B1159" s="40">
        <v>3845</v>
      </c>
      <c r="C1159" s="40">
        <f t="shared" si="111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7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B1159" s="12">
        <f t="shared" si="108"/>
        <v>4319.4699999999993</v>
      </c>
      <c r="HC1159" s="2">
        <f t="shared" si="109"/>
        <v>3341.9</v>
      </c>
      <c r="HD1159" s="3">
        <f t="shared" si="110"/>
        <v>3291.4</v>
      </c>
      <c r="HK1159" s="197"/>
    </row>
    <row r="1160" spans="1:219" x14ac:dyDescent="0.25">
      <c r="A1160" s="64">
        <v>42083</v>
      </c>
      <c r="B1160" s="40">
        <v>3860</v>
      </c>
      <c r="C1160" s="40">
        <f t="shared" si="111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2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B1160" s="12">
        <f t="shared" si="108"/>
        <v>4266.6399999999994</v>
      </c>
      <c r="HC1160" s="2">
        <f t="shared" si="109"/>
        <v>3357.2000000000003</v>
      </c>
      <c r="HD1160" s="3">
        <f t="shared" si="110"/>
        <v>3305.2000000000003</v>
      </c>
      <c r="HK1160" s="197"/>
    </row>
    <row r="1161" spans="1:219" x14ac:dyDescent="0.25">
      <c r="A1161" s="64">
        <v>42086</v>
      </c>
      <c r="B1161" s="40">
        <v>3871</v>
      </c>
      <c r="C1161" s="40">
        <f t="shared" si="111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2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B1161" s="12">
        <f t="shared" si="108"/>
        <v>4238.9699999999993</v>
      </c>
      <c r="HC1161" s="2">
        <f t="shared" si="109"/>
        <v>3368.42</v>
      </c>
      <c r="HD1161" s="3">
        <f t="shared" si="110"/>
        <v>3315.32</v>
      </c>
      <c r="HK1161" s="197"/>
    </row>
    <row r="1162" spans="1:219" x14ac:dyDescent="0.25">
      <c r="A1162" s="64">
        <v>42087</v>
      </c>
      <c r="B1162" s="40">
        <v>3844</v>
      </c>
      <c r="C1162" s="40">
        <f t="shared" si="111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2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B1162" s="12">
        <f t="shared" si="108"/>
        <v>4211.3</v>
      </c>
      <c r="HC1162" s="2">
        <f t="shared" si="109"/>
        <v>3340.88</v>
      </c>
      <c r="HD1162" s="3">
        <f t="shared" si="110"/>
        <v>3290.48</v>
      </c>
      <c r="HK1162" s="197"/>
    </row>
    <row r="1163" spans="1:219" x14ac:dyDescent="0.25">
      <c r="A1163" s="64">
        <v>42088</v>
      </c>
      <c r="B1163" s="40">
        <v>3809</v>
      </c>
      <c r="C1163" s="40">
        <f t="shared" si="111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2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B1163" s="12">
        <f t="shared" si="108"/>
        <v>4223.87</v>
      </c>
      <c r="HC1163" s="2">
        <f t="shared" si="109"/>
        <v>3305.1800000000003</v>
      </c>
      <c r="HD1163" s="3">
        <f t="shared" si="110"/>
        <v>3258.28</v>
      </c>
      <c r="HK1163" s="197"/>
    </row>
    <row r="1164" spans="1:219" x14ac:dyDescent="0.25">
      <c r="A1164" s="64">
        <v>42089</v>
      </c>
      <c r="B1164" s="40">
        <v>3838</v>
      </c>
      <c r="C1164" s="40">
        <f t="shared" si="111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2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B1164" s="12">
        <f t="shared" si="108"/>
        <v>4254.0599999999995</v>
      </c>
      <c r="HC1164" s="2">
        <f t="shared" si="109"/>
        <v>3334.76</v>
      </c>
      <c r="HD1164" s="3">
        <f t="shared" si="110"/>
        <v>3284.96</v>
      </c>
      <c r="HK1164" s="197"/>
    </row>
    <row r="1165" spans="1:219" x14ac:dyDescent="0.25">
      <c r="A1165" s="64">
        <v>42090</v>
      </c>
      <c r="B1165" s="40">
        <v>3844</v>
      </c>
      <c r="C1165" s="40">
        <f t="shared" si="111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2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B1165" s="12">
        <f t="shared" ref="HB1165:HB1228" si="113">J1165+230</f>
        <v>4269.16</v>
      </c>
      <c r="HC1165" s="2">
        <f t="shared" si="109"/>
        <v>3340.88</v>
      </c>
      <c r="HD1165" s="3">
        <f t="shared" si="110"/>
        <v>3290.48</v>
      </c>
      <c r="HK1165" s="197"/>
    </row>
    <row r="1166" spans="1:219" x14ac:dyDescent="0.25">
      <c r="A1166" s="64">
        <v>42093</v>
      </c>
      <c r="B1166" s="40">
        <v>3852</v>
      </c>
      <c r="C1166" s="40">
        <f t="shared" si="111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2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B1166" s="12">
        <f t="shared" si="113"/>
        <v>4294.3099999999995</v>
      </c>
      <c r="HC1166" s="2">
        <f t="shared" si="109"/>
        <v>3349.04</v>
      </c>
      <c r="HD1166" s="3">
        <f t="shared" si="110"/>
        <v>3297.84</v>
      </c>
      <c r="HK1166" s="197"/>
    </row>
    <row r="1167" spans="1:219" x14ac:dyDescent="0.25">
      <c r="A1167" s="64">
        <v>42094</v>
      </c>
      <c r="B1167" s="40">
        <v>3883</v>
      </c>
      <c r="C1167" s="40">
        <f t="shared" si="111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2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B1167" s="12">
        <f t="shared" si="113"/>
        <v>4274.1900000000005</v>
      </c>
      <c r="HC1167" s="2">
        <f t="shared" si="109"/>
        <v>3380.66</v>
      </c>
      <c r="HD1167" s="3">
        <f t="shared" si="110"/>
        <v>3326.36</v>
      </c>
      <c r="HK1167" s="197"/>
    </row>
    <row r="1168" spans="1:219" x14ac:dyDescent="0.25">
      <c r="A1168" s="64">
        <v>42095</v>
      </c>
      <c r="B1168" s="40">
        <v>3877</v>
      </c>
      <c r="C1168" s="40">
        <f t="shared" si="111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2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B1168" s="12">
        <f t="shared" si="113"/>
        <v>4254.0599999999995</v>
      </c>
      <c r="HC1168" s="2">
        <f t="shared" si="109"/>
        <v>3374.54</v>
      </c>
      <c r="HD1168" s="3">
        <f t="shared" si="110"/>
        <v>3320.84</v>
      </c>
      <c r="HK1168" s="197"/>
    </row>
    <row r="1169" spans="1:219" x14ac:dyDescent="0.25">
      <c r="A1169" s="64">
        <v>42096</v>
      </c>
      <c r="B1169" s="40">
        <v>3869</v>
      </c>
      <c r="C1169" s="40">
        <f t="shared" si="111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2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B1169" s="12">
        <f t="shared" si="113"/>
        <v>4238.3600000000006</v>
      </c>
      <c r="HC1169" s="2">
        <f t="shared" ref="HC1169:HC1232" si="114">B1169*1.02-580</f>
        <v>3366.38</v>
      </c>
      <c r="HD1169" s="3">
        <f t="shared" ref="HD1169:HD1232" si="115">B1169*0.92-246</f>
        <v>3313.48</v>
      </c>
      <c r="HK1169" s="197"/>
    </row>
    <row r="1170" spans="1:219" x14ac:dyDescent="0.25">
      <c r="A1170" s="64">
        <v>42097</v>
      </c>
      <c r="B1170" s="40">
        <v>3869</v>
      </c>
      <c r="C1170" s="40">
        <f t="shared" si="111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2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B1170" s="12">
        <f t="shared" si="113"/>
        <v>4215.63</v>
      </c>
      <c r="HC1170" s="2">
        <f t="shared" si="114"/>
        <v>3366.38</v>
      </c>
      <c r="HD1170" s="3">
        <f t="shared" si="115"/>
        <v>3313.48</v>
      </c>
      <c r="HK1170" s="197"/>
    </row>
    <row r="1171" spans="1:219" x14ac:dyDescent="0.25">
      <c r="A1171" s="64">
        <v>42100</v>
      </c>
      <c r="B1171" s="40">
        <v>3869</v>
      </c>
      <c r="C1171" s="40">
        <f t="shared" si="111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2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B1171" s="12">
        <f t="shared" si="113"/>
        <v>4218.1499999999996</v>
      </c>
      <c r="HC1171" s="2">
        <f t="shared" si="114"/>
        <v>3366.38</v>
      </c>
      <c r="HD1171" s="3">
        <f t="shared" si="115"/>
        <v>3313.48</v>
      </c>
      <c r="HK1171" s="197"/>
    </row>
    <row r="1172" spans="1:219" x14ac:dyDescent="0.25">
      <c r="A1172" s="64">
        <v>42101</v>
      </c>
      <c r="B1172" s="40">
        <v>3855</v>
      </c>
      <c r="C1172" s="40">
        <f t="shared" si="111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2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B1172" s="12">
        <f t="shared" si="113"/>
        <v>4108.6000000000004</v>
      </c>
      <c r="HC1172" s="2">
        <f t="shared" si="114"/>
        <v>3352.1</v>
      </c>
      <c r="HD1172" s="3">
        <f t="shared" si="115"/>
        <v>3300.6000000000004</v>
      </c>
      <c r="HK1172" s="197"/>
    </row>
    <row r="1173" spans="1:219" x14ac:dyDescent="0.25">
      <c r="A1173" s="64">
        <v>42102</v>
      </c>
      <c r="B1173" s="40">
        <v>3844</v>
      </c>
      <c r="C1173" s="40">
        <f t="shared" si="111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2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B1173" s="12">
        <f t="shared" si="113"/>
        <v>4106.17</v>
      </c>
      <c r="HC1173" s="2">
        <f t="shared" si="114"/>
        <v>3340.88</v>
      </c>
      <c r="HD1173" s="3">
        <f t="shared" si="115"/>
        <v>3290.48</v>
      </c>
      <c r="HK1173" s="197"/>
    </row>
    <row r="1174" spans="1:219" x14ac:dyDescent="0.25">
      <c r="A1174" s="64">
        <v>42103</v>
      </c>
      <c r="B1174" s="40">
        <v>3844</v>
      </c>
      <c r="C1174" s="40">
        <f t="shared" si="111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2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B1174" s="12">
        <f t="shared" si="113"/>
        <v>4142.04</v>
      </c>
      <c r="HC1174" s="2">
        <f t="shared" si="114"/>
        <v>3340.88</v>
      </c>
      <c r="HD1174" s="3">
        <f t="shared" si="115"/>
        <v>3290.48</v>
      </c>
      <c r="HK1174" s="197"/>
    </row>
    <row r="1175" spans="1:219" x14ac:dyDescent="0.25">
      <c r="A1175" s="64">
        <v>42104</v>
      </c>
      <c r="B1175" s="40">
        <v>3858</v>
      </c>
      <c r="C1175" s="40">
        <f t="shared" si="111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2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B1175" s="12">
        <f t="shared" si="113"/>
        <v>4261.95</v>
      </c>
      <c r="HC1175" s="2">
        <f t="shared" si="114"/>
        <v>3355.16</v>
      </c>
      <c r="HD1175" s="3">
        <f t="shared" si="115"/>
        <v>3303.36</v>
      </c>
      <c r="HK1175" s="197"/>
    </row>
    <row r="1176" spans="1:219" x14ac:dyDescent="0.25">
      <c r="A1176" s="64">
        <v>42107</v>
      </c>
      <c r="B1176" s="40">
        <v>3835</v>
      </c>
      <c r="C1176" s="40">
        <f t="shared" si="111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2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B1176" s="12">
        <f t="shared" si="113"/>
        <v>4335.7299999999996</v>
      </c>
      <c r="HC1176" s="2">
        <f t="shared" si="114"/>
        <v>3331.7000000000003</v>
      </c>
      <c r="HD1176" s="3">
        <f t="shared" si="115"/>
        <v>3282.2000000000003</v>
      </c>
      <c r="HK1176" s="197"/>
    </row>
    <row r="1177" spans="1:219" x14ac:dyDescent="0.25">
      <c r="A1177" s="64">
        <v>42108</v>
      </c>
      <c r="B1177" s="40">
        <v>3796</v>
      </c>
      <c r="C1177" s="40">
        <f t="shared" si="111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2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B1177" s="12">
        <f t="shared" si="113"/>
        <v>4315.2800000000007</v>
      </c>
      <c r="HC1177" s="2">
        <f t="shared" si="114"/>
        <v>3291.92</v>
      </c>
      <c r="HD1177" s="3">
        <f t="shared" si="115"/>
        <v>3246.32</v>
      </c>
      <c r="HK1177" s="197"/>
    </row>
    <row r="1178" spans="1:219" x14ac:dyDescent="0.25">
      <c r="A1178" s="64">
        <v>42109</v>
      </c>
      <c r="B1178" s="40">
        <v>3738</v>
      </c>
      <c r="C1178" s="40">
        <f t="shared" si="111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2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B1178" s="12">
        <f t="shared" si="113"/>
        <v>4317.83</v>
      </c>
      <c r="HC1178" s="2">
        <f t="shared" si="114"/>
        <v>3232.76</v>
      </c>
      <c r="HD1178" s="3">
        <f t="shared" si="115"/>
        <v>3192.96</v>
      </c>
      <c r="HK1178" s="197"/>
    </row>
    <row r="1179" spans="1:219" x14ac:dyDescent="0.25">
      <c r="A1179" s="64">
        <v>42110</v>
      </c>
      <c r="B1179" s="40">
        <v>3724</v>
      </c>
      <c r="C1179" s="40">
        <f t="shared" si="111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2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B1179" s="12">
        <f t="shared" si="113"/>
        <v>4261.2</v>
      </c>
      <c r="HC1179" s="2">
        <f t="shared" si="114"/>
        <v>3218.48</v>
      </c>
      <c r="HD1179" s="3">
        <f t="shared" si="115"/>
        <v>3180.08</v>
      </c>
      <c r="HK1179" s="197"/>
    </row>
    <row r="1180" spans="1:219" x14ac:dyDescent="0.25">
      <c r="A1180" s="64">
        <v>42111</v>
      </c>
      <c r="B1180" s="40">
        <v>3718</v>
      </c>
      <c r="C1180" s="40">
        <f t="shared" si="111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2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B1180" s="12">
        <f t="shared" si="113"/>
        <v>4278.88</v>
      </c>
      <c r="HC1180" s="2">
        <f t="shared" si="114"/>
        <v>3212.36</v>
      </c>
      <c r="HD1180" s="3">
        <f t="shared" si="115"/>
        <v>3174.56</v>
      </c>
      <c r="HK1180" s="197"/>
    </row>
    <row r="1181" spans="1:219" x14ac:dyDescent="0.25">
      <c r="A1181" s="64">
        <v>42114</v>
      </c>
      <c r="B1181" s="40">
        <v>3731</v>
      </c>
      <c r="C1181" s="40">
        <f t="shared" si="111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2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B1181" s="12">
        <f t="shared" si="113"/>
        <v>4304.1399999999994</v>
      </c>
      <c r="HC1181" s="2">
        <f t="shared" si="114"/>
        <v>3225.62</v>
      </c>
      <c r="HD1181" s="3">
        <f t="shared" si="115"/>
        <v>3186.52</v>
      </c>
      <c r="HK1181" s="197"/>
    </row>
    <row r="1182" spans="1:219" x14ac:dyDescent="0.25">
      <c r="A1182" s="64">
        <v>42115</v>
      </c>
      <c r="B1182" s="40">
        <v>3745</v>
      </c>
      <c r="C1182" s="40">
        <f t="shared" ref="C1182:C1245" si="116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2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B1182" s="12">
        <f t="shared" si="113"/>
        <v>4299.09</v>
      </c>
      <c r="HC1182" s="2">
        <f t="shared" si="114"/>
        <v>3239.9</v>
      </c>
      <c r="HD1182" s="3">
        <f t="shared" si="115"/>
        <v>3199.4</v>
      </c>
      <c r="HK1182" s="197"/>
    </row>
    <row r="1183" spans="1:219" x14ac:dyDescent="0.25">
      <c r="A1183" s="64">
        <v>42116</v>
      </c>
      <c r="B1183" s="40">
        <v>3731</v>
      </c>
      <c r="C1183" s="40">
        <f t="shared" si="116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2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B1183" s="12">
        <f t="shared" si="113"/>
        <v>4321.82</v>
      </c>
      <c r="HC1183" s="2">
        <f t="shared" si="114"/>
        <v>3225.62</v>
      </c>
      <c r="HD1183" s="3">
        <f t="shared" si="115"/>
        <v>3186.52</v>
      </c>
      <c r="HK1183" s="197"/>
    </row>
    <row r="1184" spans="1:219" x14ac:dyDescent="0.25">
      <c r="A1184" s="64">
        <v>42117</v>
      </c>
      <c r="B1184" s="40">
        <v>3802</v>
      </c>
      <c r="C1184" s="40">
        <f t="shared" si="116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2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B1184" s="12">
        <f t="shared" si="113"/>
        <v>4321.45</v>
      </c>
      <c r="HC1184" s="2">
        <f t="shared" si="114"/>
        <v>3298.04</v>
      </c>
      <c r="HD1184" s="3">
        <f t="shared" si="115"/>
        <v>3251.84</v>
      </c>
      <c r="HK1184" s="197"/>
    </row>
    <row r="1185" spans="1:219" x14ac:dyDescent="0.25">
      <c r="A1185" s="64">
        <v>42118</v>
      </c>
      <c r="B1185" s="40">
        <v>3820</v>
      </c>
      <c r="C1185" s="40">
        <f t="shared" si="116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2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B1185" s="12">
        <f t="shared" si="113"/>
        <v>4306.2299999999996</v>
      </c>
      <c r="HC1185" s="2">
        <f t="shared" si="114"/>
        <v>3316.4</v>
      </c>
      <c r="HD1185" s="3">
        <f t="shared" si="115"/>
        <v>3268.4</v>
      </c>
      <c r="HK1185" s="197"/>
    </row>
    <row r="1186" spans="1:219" x14ac:dyDescent="0.25">
      <c r="A1186" s="64">
        <v>42121</v>
      </c>
      <c r="B1186" s="40">
        <v>3820</v>
      </c>
      <c r="C1186" s="40">
        <f t="shared" si="116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2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B1186" s="12">
        <f t="shared" si="113"/>
        <v>4275.8</v>
      </c>
      <c r="HC1186" s="2">
        <f t="shared" si="114"/>
        <v>3316.4</v>
      </c>
      <c r="HD1186" s="3">
        <f t="shared" si="115"/>
        <v>3268.4</v>
      </c>
      <c r="HK1186" s="197"/>
    </row>
    <row r="1187" spans="1:219" x14ac:dyDescent="0.25">
      <c r="A1187" s="64">
        <v>42122</v>
      </c>
      <c r="B1187" s="40">
        <v>3782</v>
      </c>
      <c r="C1187" s="40">
        <f t="shared" si="116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2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B1187" s="12">
        <f t="shared" si="113"/>
        <v>4242.83</v>
      </c>
      <c r="HC1187" s="2">
        <f t="shared" si="114"/>
        <v>3277.64</v>
      </c>
      <c r="HD1187" s="3">
        <f t="shared" si="115"/>
        <v>3233.44</v>
      </c>
      <c r="HK1187" s="197"/>
    </row>
    <row r="1188" spans="1:219" x14ac:dyDescent="0.25">
      <c r="A1188" s="64">
        <v>42123</v>
      </c>
      <c r="B1188" s="40">
        <v>3771</v>
      </c>
      <c r="C1188" s="40">
        <f t="shared" si="116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2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B1188" s="12">
        <f t="shared" si="113"/>
        <v>4232.6900000000005</v>
      </c>
      <c r="HC1188" s="2">
        <f t="shared" si="114"/>
        <v>3266.42</v>
      </c>
      <c r="HD1188" s="3">
        <f t="shared" si="115"/>
        <v>3223.32</v>
      </c>
      <c r="HK1188" s="197"/>
    </row>
    <row r="1189" spans="1:219" x14ac:dyDescent="0.25">
      <c r="A1189" s="64">
        <v>42124</v>
      </c>
      <c r="B1189" s="40">
        <v>3751</v>
      </c>
      <c r="C1189" s="40">
        <f t="shared" si="116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2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B1189" s="12">
        <f t="shared" si="113"/>
        <v>4255.51</v>
      </c>
      <c r="HC1189" s="2">
        <f t="shared" si="114"/>
        <v>3246.02</v>
      </c>
      <c r="HD1189" s="3">
        <f t="shared" si="115"/>
        <v>3204.92</v>
      </c>
      <c r="HK1189" s="197"/>
    </row>
    <row r="1190" spans="1:219" x14ac:dyDescent="0.25">
      <c r="A1190" s="64">
        <v>42125</v>
      </c>
      <c r="B1190" s="40">
        <v>3751</v>
      </c>
      <c r="C1190" s="40">
        <f t="shared" si="116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2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B1190" s="12">
        <f t="shared" si="113"/>
        <v>4288.4799999999996</v>
      </c>
      <c r="HC1190" s="2">
        <f t="shared" si="114"/>
        <v>3246.02</v>
      </c>
      <c r="HD1190" s="3">
        <f t="shared" si="115"/>
        <v>3204.92</v>
      </c>
      <c r="HK1190" s="197"/>
    </row>
    <row r="1191" spans="1:219" x14ac:dyDescent="0.25">
      <c r="A1191" s="64">
        <v>42128</v>
      </c>
      <c r="B1191" s="40">
        <v>3766</v>
      </c>
      <c r="C1191" s="40">
        <f t="shared" si="116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2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B1191" s="12">
        <f t="shared" si="113"/>
        <v>4317.91</v>
      </c>
      <c r="HC1191" s="2">
        <f t="shared" si="114"/>
        <v>3261.32</v>
      </c>
      <c r="HD1191" s="3">
        <f t="shared" si="115"/>
        <v>3218.7200000000003</v>
      </c>
      <c r="HK1191" s="197"/>
    </row>
    <row r="1192" spans="1:219" x14ac:dyDescent="0.25">
      <c r="A1192" s="64">
        <v>42129</v>
      </c>
      <c r="B1192" s="40">
        <v>3805</v>
      </c>
      <c r="C1192" s="40">
        <f t="shared" si="116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2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B1192" s="12">
        <f t="shared" si="113"/>
        <v>4270.7299999999996</v>
      </c>
      <c r="HC1192" s="2">
        <f t="shared" si="114"/>
        <v>3301.1</v>
      </c>
      <c r="HD1192" s="3">
        <f t="shared" si="115"/>
        <v>3254.6000000000004</v>
      </c>
      <c r="HK1192" s="197"/>
    </row>
    <row r="1193" spans="1:219" x14ac:dyDescent="0.25">
      <c r="A1193" s="64">
        <v>42130</v>
      </c>
      <c r="B1193" s="40">
        <v>3810</v>
      </c>
      <c r="C1193" s="40">
        <f t="shared" si="116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2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B1193" s="12">
        <f t="shared" si="113"/>
        <v>4291.01</v>
      </c>
      <c r="HC1193" s="2">
        <f t="shared" si="114"/>
        <v>3306.2000000000003</v>
      </c>
      <c r="HD1193" s="3">
        <f t="shared" si="115"/>
        <v>3259.2000000000003</v>
      </c>
      <c r="HK1193" s="197"/>
    </row>
    <row r="1194" spans="1:219" x14ac:dyDescent="0.25">
      <c r="A1194" s="64">
        <v>42131</v>
      </c>
      <c r="B1194" s="40">
        <v>3830</v>
      </c>
      <c r="C1194" s="40">
        <f t="shared" si="116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2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B1194" s="12">
        <f t="shared" si="113"/>
        <v>4254.62</v>
      </c>
      <c r="HC1194" s="2">
        <f t="shared" si="114"/>
        <v>3326.6</v>
      </c>
      <c r="HD1194" s="3">
        <f t="shared" si="115"/>
        <v>3277.6000000000004</v>
      </c>
      <c r="HK1194" s="197"/>
    </row>
    <row r="1195" spans="1:219" x14ac:dyDescent="0.25">
      <c r="A1195" s="64">
        <v>42132</v>
      </c>
      <c r="B1195" s="40">
        <v>3819</v>
      </c>
      <c r="C1195" s="40">
        <f t="shared" si="116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2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B1195" s="12">
        <f t="shared" si="113"/>
        <v>4234.57</v>
      </c>
      <c r="HC1195" s="2">
        <f t="shared" si="114"/>
        <v>3315.38</v>
      </c>
      <c r="HD1195" s="3">
        <f t="shared" si="115"/>
        <v>3267.48</v>
      </c>
      <c r="HK1195" s="197"/>
    </row>
    <row r="1196" spans="1:219" x14ac:dyDescent="0.25">
      <c r="A1196" s="64">
        <v>42135</v>
      </c>
      <c r="B1196" s="40">
        <v>3828</v>
      </c>
      <c r="C1196" s="40">
        <f t="shared" si="116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2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B1196" s="12">
        <f t="shared" si="113"/>
        <v>4262.1399999999994</v>
      </c>
      <c r="HC1196" s="2">
        <f t="shared" si="114"/>
        <v>3324.56</v>
      </c>
      <c r="HD1196" s="3">
        <f t="shared" si="115"/>
        <v>3275.76</v>
      </c>
      <c r="HK1196" s="197"/>
    </row>
    <row r="1197" spans="1:219" x14ac:dyDescent="0.25">
      <c r="A1197" s="64">
        <v>42136</v>
      </c>
      <c r="B1197" s="40">
        <v>3830</v>
      </c>
      <c r="C1197" s="40">
        <f t="shared" si="116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2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B1197" s="12">
        <f t="shared" si="113"/>
        <v>4254.62</v>
      </c>
      <c r="HC1197" s="2">
        <f t="shared" si="114"/>
        <v>3326.6</v>
      </c>
      <c r="HD1197" s="3">
        <f t="shared" si="115"/>
        <v>3277.6000000000004</v>
      </c>
      <c r="HK1197" s="197"/>
    </row>
    <row r="1198" spans="1:219" x14ac:dyDescent="0.25">
      <c r="A1198" s="64">
        <v>42137</v>
      </c>
      <c r="B1198" s="40">
        <v>3840</v>
      </c>
      <c r="C1198" s="40">
        <f t="shared" si="116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2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B1198" s="12">
        <f t="shared" si="113"/>
        <v>4224.55</v>
      </c>
      <c r="HC1198" s="2">
        <f t="shared" si="114"/>
        <v>3336.8</v>
      </c>
      <c r="HD1198" s="3">
        <f t="shared" si="115"/>
        <v>3286.8</v>
      </c>
      <c r="HK1198" s="197"/>
    </row>
    <row r="1199" spans="1:219" x14ac:dyDescent="0.25">
      <c r="A1199" s="64">
        <v>42138</v>
      </c>
      <c r="B1199" s="40">
        <v>3823</v>
      </c>
      <c r="C1199" s="40">
        <f t="shared" si="116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2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B1199" s="12">
        <f t="shared" si="113"/>
        <v>4237.8999999999996</v>
      </c>
      <c r="HC1199" s="2">
        <f t="shared" si="114"/>
        <v>3319.46</v>
      </c>
      <c r="HD1199" s="3">
        <f t="shared" si="115"/>
        <v>3271.1600000000003</v>
      </c>
      <c r="HK1199" s="197"/>
    </row>
    <row r="1200" spans="1:219" x14ac:dyDescent="0.25">
      <c r="A1200" s="64">
        <v>42139</v>
      </c>
      <c r="B1200" s="40">
        <v>3832</v>
      </c>
      <c r="C1200" s="40">
        <f t="shared" si="116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2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B1200" s="12">
        <f t="shared" si="113"/>
        <v>4240.41</v>
      </c>
      <c r="HC1200" s="2">
        <f t="shared" si="114"/>
        <v>3328.64</v>
      </c>
      <c r="HD1200" s="3">
        <f t="shared" si="115"/>
        <v>3279.44</v>
      </c>
      <c r="HK1200" s="197"/>
    </row>
    <row r="1201" spans="1:219" x14ac:dyDescent="0.25">
      <c r="A1201" s="64">
        <v>42142</v>
      </c>
      <c r="B1201" s="40">
        <v>3814</v>
      </c>
      <c r="C1201" s="40">
        <f t="shared" si="116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2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B1201" s="12">
        <f t="shared" si="113"/>
        <v>4252.9400000000005</v>
      </c>
      <c r="HC1201" s="2">
        <f t="shared" si="114"/>
        <v>3310.28</v>
      </c>
      <c r="HD1201" s="3">
        <f t="shared" si="115"/>
        <v>3262.88</v>
      </c>
      <c r="HK1201" s="197"/>
    </row>
    <row r="1202" spans="1:219" x14ac:dyDescent="0.25">
      <c r="A1202" s="64">
        <v>42143</v>
      </c>
      <c r="B1202" s="40">
        <v>3809</v>
      </c>
      <c r="C1202" s="40">
        <f t="shared" si="116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2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B1202" s="12">
        <f t="shared" si="113"/>
        <v>4260.45</v>
      </c>
      <c r="HC1202" s="2">
        <f t="shared" si="114"/>
        <v>3305.1800000000003</v>
      </c>
      <c r="HD1202" s="3">
        <f t="shared" si="115"/>
        <v>3258.28</v>
      </c>
      <c r="HK1202" s="197"/>
    </row>
    <row r="1203" spans="1:219" x14ac:dyDescent="0.25">
      <c r="A1203" s="64">
        <v>42144</v>
      </c>
      <c r="B1203" s="40">
        <v>3812</v>
      </c>
      <c r="C1203" s="40">
        <f t="shared" si="116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2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B1203" s="12">
        <f t="shared" si="113"/>
        <v>4232.8899999999994</v>
      </c>
      <c r="HC1203" s="2">
        <f t="shared" si="114"/>
        <v>3308.2400000000002</v>
      </c>
      <c r="HD1203" s="3">
        <f t="shared" si="115"/>
        <v>3261.04</v>
      </c>
      <c r="HK1203" s="197"/>
    </row>
    <row r="1204" spans="1:219" x14ac:dyDescent="0.25">
      <c r="A1204" s="64">
        <v>42145</v>
      </c>
      <c r="B1204" s="40">
        <v>3800</v>
      </c>
      <c r="C1204" s="40">
        <f t="shared" si="116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2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B1204" s="12">
        <f t="shared" si="113"/>
        <v>4240.41</v>
      </c>
      <c r="HC1204" s="2">
        <f t="shared" si="114"/>
        <v>3296</v>
      </c>
      <c r="HD1204" s="3">
        <f t="shared" si="115"/>
        <v>3250</v>
      </c>
      <c r="HK1204" s="197"/>
    </row>
    <row r="1205" spans="1:219" x14ac:dyDescent="0.25">
      <c r="A1205" s="64">
        <v>42146</v>
      </c>
      <c r="B1205" s="40">
        <v>3815</v>
      </c>
      <c r="C1205" s="40">
        <f t="shared" si="116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2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B1205" s="12">
        <f t="shared" si="113"/>
        <v>4233.8999999999996</v>
      </c>
      <c r="HC1205" s="2">
        <f t="shared" si="114"/>
        <v>3311.3</v>
      </c>
      <c r="HD1205" s="3">
        <f t="shared" si="115"/>
        <v>3263.8</v>
      </c>
      <c r="HK1205" s="197"/>
    </row>
    <row r="1206" spans="1:219" x14ac:dyDescent="0.25">
      <c r="A1206" s="64">
        <v>42149</v>
      </c>
      <c r="B1206" s="40">
        <v>3828</v>
      </c>
      <c r="C1206" s="40">
        <f t="shared" si="116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2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B1206" s="12">
        <f t="shared" si="113"/>
        <v>4256.2700000000004</v>
      </c>
      <c r="HC1206" s="2">
        <f t="shared" si="114"/>
        <v>3324.56</v>
      </c>
      <c r="HD1206" s="3">
        <f t="shared" si="115"/>
        <v>3275.76</v>
      </c>
      <c r="HK1206" s="197"/>
    </row>
    <row r="1207" spans="1:219" x14ac:dyDescent="0.25">
      <c r="A1207" s="64">
        <v>42150</v>
      </c>
      <c r="B1207" s="40">
        <v>3828</v>
      </c>
      <c r="C1207" s="40">
        <f t="shared" si="116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2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B1207" s="12">
        <f t="shared" si="113"/>
        <v>4278.6399999999994</v>
      </c>
      <c r="HC1207" s="2">
        <f t="shared" si="114"/>
        <v>3324.56</v>
      </c>
      <c r="HD1207" s="3">
        <f t="shared" si="115"/>
        <v>3275.76</v>
      </c>
      <c r="HK1207" s="197"/>
    </row>
    <row r="1208" spans="1:219" x14ac:dyDescent="0.25">
      <c r="A1208" s="64">
        <v>42151</v>
      </c>
      <c r="B1208" s="40">
        <v>3836</v>
      </c>
      <c r="C1208" s="40">
        <f t="shared" si="116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2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B1208" s="12">
        <f t="shared" si="113"/>
        <v>4268.6900000000005</v>
      </c>
      <c r="HC1208" s="2">
        <f t="shared" si="114"/>
        <v>3332.7200000000003</v>
      </c>
      <c r="HD1208" s="3">
        <f t="shared" si="115"/>
        <v>3283.1200000000003</v>
      </c>
      <c r="HK1208" s="197"/>
    </row>
    <row r="1209" spans="1:219" x14ac:dyDescent="0.25">
      <c r="A1209" s="64">
        <v>42152</v>
      </c>
      <c r="B1209" s="40">
        <v>3846</v>
      </c>
      <c r="C1209" s="40">
        <f t="shared" si="116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2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B1209" s="12">
        <f t="shared" si="113"/>
        <v>4291.0599999999995</v>
      </c>
      <c r="HC1209" s="2">
        <f t="shared" si="114"/>
        <v>3342.92</v>
      </c>
      <c r="HD1209" s="3">
        <f t="shared" si="115"/>
        <v>3292.32</v>
      </c>
      <c r="HK1209" s="197"/>
    </row>
    <row r="1210" spans="1:219" x14ac:dyDescent="0.25">
      <c r="A1210" s="64">
        <v>42153</v>
      </c>
      <c r="B1210" s="40">
        <v>3870</v>
      </c>
      <c r="C1210" s="40">
        <f t="shared" si="116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2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B1210" s="12">
        <f t="shared" si="113"/>
        <v>4273.9400000000005</v>
      </c>
      <c r="HC1210" s="2">
        <f t="shared" si="114"/>
        <v>3367.4</v>
      </c>
      <c r="HD1210" s="3">
        <f t="shared" si="115"/>
        <v>3314.4</v>
      </c>
      <c r="HK1210" s="197"/>
    </row>
    <row r="1211" spans="1:219" x14ac:dyDescent="0.25">
      <c r="A1211" s="64">
        <v>42156</v>
      </c>
      <c r="B1211" s="40">
        <v>3888</v>
      </c>
      <c r="C1211" s="40">
        <f t="shared" si="116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2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B1211" s="12">
        <f t="shared" si="113"/>
        <v>4333.32</v>
      </c>
      <c r="HC1211" s="2">
        <f t="shared" si="114"/>
        <v>3385.76</v>
      </c>
      <c r="HD1211" s="3">
        <f t="shared" si="115"/>
        <v>3330.96</v>
      </c>
      <c r="HK1211" s="197"/>
    </row>
    <row r="1212" spans="1:219" x14ac:dyDescent="0.25">
      <c r="A1212" s="64">
        <v>42157</v>
      </c>
      <c r="B1212" s="40">
        <v>3896</v>
      </c>
      <c r="C1212" s="40">
        <f t="shared" si="116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2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B1212" s="12">
        <f t="shared" si="113"/>
        <v>4305.9799999999996</v>
      </c>
      <c r="HC1212" s="2">
        <f t="shared" si="114"/>
        <v>3393.92</v>
      </c>
      <c r="HD1212" s="3">
        <f t="shared" si="115"/>
        <v>3338.32</v>
      </c>
      <c r="HK1212" s="197"/>
    </row>
    <row r="1213" spans="1:219" x14ac:dyDescent="0.25">
      <c r="A1213" s="64">
        <v>42158</v>
      </c>
      <c r="B1213" s="40">
        <v>3898</v>
      </c>
      <c r="C1213" s="40">
        <f t="shared" si="116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2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B1213" s="12">
        <f t="shared" si="113"/>
        <v>4345.74</v>
      </c>
      <c r="HC1213" s="2">
        <f t="shared" si="114"/>
        <v>3395.96</v>
      </c>
      <c r="HD1213" s="3">
        <f t="shared" si="115"/>
        <v>3340.1600000000003</v>
      </c>
      <c r="HK1213" s="197"/>
    </row>
    <row r="1214" spans="1:219" x14ac:dyDescent="0.25">
      <c r="A1214" s="64">
        <v>42159</v>
      </c>
      <c r="B1214" s="40">
        <v>3895</v>
      </c>
      <c r="C1214" s="40">
        <f t="shared" si="116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2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B1214" s="12">
        <f t="shared" si="113"/>
        <v>4355.6899999999996</v>
      </c>
      <c r="HC1214" s="2">
        <f t="shared" si="114"/>
        <v>3392.9</v>
      </c>
      <c r="HD1214" s="3">
        <f t="shared" si="115"/>
        <v>3337.4</v>
      </c>
      <c r="HK1214" s="197"/>
    </row>
    <row r="1215" spans="1:219" x14ac:dyDescent="0.25">
      <c r="A1215" s="64">
        <v>42160</v>
      </c>
      <c r="B1215" s="40">
        <v>3902</v>
      </c>
      <c r="C1215" s="40">
        <f t="shared" si="116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2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B1215" s="12">
        <f t="shared" si="113"/>
        <v>4410.37</v>
      </c>
      <c r="HC1215" s="2">
        <f t="shared" si="114"/>
        <v>3400.04</v>
      </c>
      <c r="HD1215" s="3">
        <f t="shared" si="115"/>
        <v>3343.84</v>
      </c>
      <c r="HK1215" s="197"/>
    </row>
    <row r="1216" spans="1:219" x14ac:dyDescent="0.25">
      <c r="A1216" s="64">
        <v>42163</v>
      </c>
      <c r="B1216" s="40">
        <v>3902</v>
      </c>
      <c r="C1216" s="40">
        <f t="shared" si="116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2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B1216" s="12">
        <f t="shared" si="113"/>
        <v>4380.54</v>
      </c>
      <c r="HC1216" s="2">
        <f t="shared" si="114"/>
        <v>3400.04</v>
      </c>
      <c r="HD1216" s="3">
        <f t="shared" si="115"/>
        <v>3343.84</v>
      </c>
      <c r="HK1216" s="197"/>
    </row>
    <row r="1217" spans="1:219" x14ac:dyDescent="0.25">
      <c r="A1217" s="64">
        <v>42164</v>
      </c>
      <c r="B1217" s="40">
        <v>3901</v>
      </c>
      <c r="C1217" s="40">
        <f t="shared" si="116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2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B1217" s="12">
        <f t="shared" si="113"/>
        <v>4363.1400000000003</v>
      </c>
      <c r="HC1217" s="2">
        <f t="shared" si="114"/>
        <v>3399.02</v>
      </c>
      <c r="HD1217" s="3">
        <f t="shared" si="115"/>
        <v>3342.92</v>
      </c>
      <c r="HK1217" s="197"/>
    </row>
    <row r="1218" spans="1:219" x14ac:dyDescent="0.25">
      <c r="A1218" s="64">
        <v>42165</v>
      </c>
      <c r="B1218" s="40">
        <v>3859</v>
      </c>
      <c r="C1218" s="40">
        <f t="shared" si="116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2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B1218" s="12">
        <f t="shared" si="113"/>
        <v>4345.74</v>
      </c>
      <c r="HC1218" s="2">
        <f t="shared" si="114"/>
        <v>3356.1800000000003</v>
      </c>
      <c r="HD1218" s="3">
        <f t="shared" si="115"/>
        <v>3304.28</v>
      </c>
      <c r="HK1218" s="197"/>
    </row>
    <row r="1219" spans="1:219" x14ac:dyDescent="0.25">
      <c r="A1219" s="64">
        <v>42166</v>
      </c>
      <c r="B1219" s="40">
        <v>3873</v>
      </c>
      <c r="C1219" s="40">
        <f t="shared" si="116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2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B1219" s="12">
        <f t="shared" si="113"/>
        <v>4363.18</v>
      </c>
      <c r="HC1219" s="2">
        <f t="shared" si="114"/>
        <v>3370.46</v>
      </c>
      <c r="HD1219" s="3">
        <f t="shared" si="115"/>
        <v>3317.1600000000003</v>
      </c>
      <c r="HK1219" s="197"/>
    </row>
    <row r="1220" spans="1:219" x14ac:dyDescent="0.25">
      <c r="A1220" s="64">
        <v>42167</v>
      </c>
      <c r="B1220" s="40">
        <v>3855</v>
      </c>
      <c r="C1220" s="40">
        <f t="shared" si="116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2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B1220" s="12">
        <f t="shared" si="113"/>
        <v>4380.6499999999996</v>
      </c>
      <c r="HC1220" s="2">
        <f t="shared" si="114"/>
        <v>3352.1</v>
      </c>
      <c r="HD1220" s="3">
        <f t="shared" si="115"/>
        <v>3300.6000000000004</v>
      </c>
      <c r="HK1220" s="197"/>
    </row>
    <row r="1221" spans="1:219" x14ac:dyDescent="0.25">
      <c r="A1221" s="60">
        <v>42170</v>
      </c>
      <c r="B1221" s="40">
        <v>3855</v>
      </c>
      <c r="C1221" s="40">
        <f t="shared" si="116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2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B1221" s="12">
        <f t="shared" si="113"/>
        <v>4373.16</v>
      </c>
      <c r="HC1221" s="2">
        <f t="shared" si="114"/>
        <v>3352.1</v>
      </c>
      <c r="HD1221" s="3">
        <f t="shared" si="115"/>
        <v>3300.6000000000004</v>
      </c>
      <c r="HK1221" s="197"/>
    </row>
    <row r="1222" spans="1:219" x14ac:dyDescent="0.25">
      <c r="A1222" s="60">
        <v>42171</v>
      </c>
      <c r="B1222" s="40">
        <v>3855</v>
      </c>
      <c r="C1222" s="40">
        <f t="shared" si="116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2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B1222" s="12">
        <f t="shared" si="113"/>
        <v>4707.2700000000004</v>
      </c>
      <c r="HC1222" s="2">
        <f t="shared" si="114"/>
        <v>3352.1</v>
      </c>
      <c r="HD1222" s="3">
        <f t="shared" si="115"/>
        <v>3300.6000000000004</v>
      </c>
      <c r="HK1222" s="197"/>
    </row>
    <row r="1223" spans="1:219" x14ac:dyDescent="0.25">
      <c r="A1223" s="60">
        <v>42172</v>
      </c>
      <c r="B1223" s="40">
        <v>3852</v>
      </c>
      <c r="C1223" s="40">
        <f t="shared" si="116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2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B1223" s="12">
        <f t="shared" si="113"/>
        <v>4707.2700000000004</v>
      </c>
      <c r="HC1223" s="2">
        <f t="shared" si="114"/>
        <v>3349.04</v>
      </c>
      <c r="HD1223" s="3">
        <f t="shared" si="115"/>
        <v>3297.84</v>
      </c>
      <c r="HK1223" s="197"/>
    </row>
    <row r="1224" spans="1:219" x14ac:dyDescent="0.25">
      <c r="A1224" s="60">
        <v>42173</v>
      </c>
      <c r="B1224" s="40">
        <v>3835</v>
      </c>
      <c r="C1224" s="40">
        <f t="shared" si="116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7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B1224" s="12">
        <f t="shared" si="113"/>
        <v>4672.33</v>
      </c>
      <c r="HC1224" s="2">
        <f t="shared" si="114"/>
        <v>3331.7000000000003</v>
      </c>
      <c r="HD1224" s="3">
        <f t="shared" si="115"/>
        <v>3282.2000000000003</v>
      </c>
      <c r="HK1224" s="197"/>
    </row>
    <row r="1225" spans="1:219" x14ac:dyDescent="0.25">
      <c r="A1225" s="60">
        <v>42174</v>
      </c>
      <c r="B1225" s="40">
        <v>3827</v>
      </c>
      <c r="C1225" s="40">
        <f t="shared" si="116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7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B1225" s="12">
        <f t="shared" si="113"/>
        <v>4647.38</v>
      </c>
      <c r="HC1225" s="2">
        <f t="shared" si="114"/>
        <v>3323.54</v>
      </c>
      <c r="HD1225" s="3">
        <f t="shared" si="115"/>
        <v>3274.84</v>
      </c>
      <c r="HK1225" s="197"/>
    </row>
    <row r="1226" spans="1:219" x14ac:dyDescent="0.25">
      <c r="A1226" s="60">
        <v>42177</v>
      </c>
      <c r="B1226" s="40">
        <v>3826</v>
      </c>
      <c r="C1226" s="40">
        <f t="shared" si="116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7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B1226" s="12">
        <f t="shared" si="113"/>
        <v>4649.87</v>
      </c>
      <c r="HC1226" s="2">
        <f t="shared" si="114"/>
        <v>3322.52</v>
      </c>
      <c r="HD1226" s="3">
        <f t="shared" si="115"/>
        <v>3273.92</v>
      </c>
      <c r="HK1226" s="197"/>
    </row>
    <row r="1227" spans="1:219" x14ac:dyDescent="0.25">
      <c r="A1227" s="60">
        <v>42178</v>
      </c>
      <c r="B1227" s="40">
        <v>3843</v>
      </c>
      <c r="C1227" s="40">
        <f t="shared" si="116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7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B1227" s="12">
        <f t="shared" si="113"/>
        <v>4654.8599999999997</v>
      </c>
      <c r="HC1227" s="2">
        <f t="shared" si="114"/>
        <v>3339.86</v>
      </c>
      <c r="HD1227" s="3">
        <f t="shared" si="115"/>
        <v>3289.56</v>
      </c>
      <c r="HK1227" s="197"/>
    </row>
    <row r="1228" spans="1:219" x14ac:dyDescent="0.25">
      <c r="A1228" s="60">
        <v>42179</v>
      </c>
      <c r="B1228" s="40">
        <v>3875</v>
      </c>
      <c r="C1228" s="40">
        <f t="shared" si="116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7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B1228" s="12">
        <f t="shared" si="113"/>
        <v>4644.88</v>
      </c>
      <c r="HC1228" s="2">
        <f t="shared" si="114"/>
        <v>3372.5</v>
      </c>
      <c r="HD1228" s="3">
        <f t="shared" si="115"/>
        <v>3319</v>
      </c>
      <c r="HK1228" s="197"/>
    </row>
    <row r="1229" spans="1:219" x14ac:dyDescent="0.25">
      <c r="A1229" s="60">
        <v>42180</v>
      </c>
      <c r="B1229" s="40">
        <v>3888</v>
      </c>
      <c r="C1229" s="40">
        <f t="shared" si="116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7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B1229" s="12">
        <f t="shared" ref="HB1229:HB1292" si="118">J1229+230</f>
        <v>4649.6000000000004</v>
      </c>
      <c r="HC1229" s="2">
        <f t="shared" si="114"/>
        <v>3385.76</v>
      </c>
      <c r="HD1229" s="3">
        <f t="shared" si="115"/>
        <v>3330.96</v>
      </c>
      <c r="HK1229" s="197"/>
    </row>
    <row r="1230" spans="1:219" x14ac:dyDescent="0.25">
      <c r="A1230" s="60">
        <v>42181</v>
      </c>
      <c r="B1230" s="40">
        <v>3887</v>
      </c>
      <c r="C1230" s="40">
        <f t="shared" si="116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7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B1230" s="12">
        <f t="shared" si="118"/>
        <v>4697.2</v>
      </c>
      <c r="HC1230" s="2">
        <f t="shared" si="114"/>
        <v>3384.7400000000002</v>
      </c>
      <c r="HD1230" s="3">
        <f t="shared" si="115"/>
        <v>3330.04</v>
      </c>
      <c r="HK1230" s="197"/>
    </row>
    <row r="1231" spans="1:219" x14ac:dyDescent="0.25">
      <c r="A1231" s="60">
        <v>42184</v>
      </c>
      <c r="B1231" s="40">
        <v>3895</v>
      </c>
      <c r="C1231" s="40">
        <f t="shared" si="116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7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B1231" s="12">
        <f t="shared" si="118"/>
        <v>4689.6899999999996</v>
      </c>
      <c r="HC1231" s="2">
        <f t="shared" si="114"/>
        <v>3392.9</v>
      </c>
      <c r="HD1231" s="3">
        <f t="shared" si="115"/>
        <v>3337.4</v>
      </c>
      <c r="HK1231" s="197"/>
    </row>
    <row r="1232" spans="1:219" x14ac:dyDescent="0.25">
      <c r="A1232" s="60">
        <v>42185</v>
      </c>
      <c r="B1232" s="40">
        <v>3910</v>
      </c>
      <c r="C1232" s="40">
        <f t="shared" si="116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7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B1232" s="12">
        <f t="shared" si="118"/>
        <v>4659.62</v>
      </c>
      <c r="HC1232" s="2">
        <f t="shared" si="114"/>
        <v>3408.2000000000003</v>
      </c>
      <c r="HD1232" s="3">
        <f t="shared" si="115"/>
        <v>3351.2000000000003</v>
      </c>
      <c r="HK1232" s="197"/>
    </row>
    <row r="1233" spans="1:219" x14ac:dyDescent="0.25">
      <c r="A1233" s="60">
        <v>42186</v>
      </c>
      <c r="B1233" s="40">
        <v>3885</v>
      </c>
      <c r="C1233" s="40">
        <f t="shared" si="116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7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B1233" s="12">
        <f t="shared" si="118"/>
        <v>4684.68</v>
      </c>
      <c r="HC1233" s="2">
        <f t="shared" ref="HC1233:HC1298" si="119">B1233*1.02-580</f>
        <v>3382.7000000000003</v>
      </c>
      <c r="HD1233" s="3">
        <f t="shared" ref="HD1233:HD1298" si="120">B1233*0.92-246</f>
        <v>3328.2000000000003</v>
      </c>
      <c r="HK1233" s="197"/>
    </row>
    <row r="1234" spans="1:219" x14ac:dyDescent="0.25">
      <c r="A1234" s="60">
        <v>42187</v>
      </c>
      <c r="B1234" s="40">
        <v>3900</v>
      </c>
      <c r="C1234" s="40">
        <f t="shared" si="116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7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B1234" s="12">
        <f t="shared" si="118"/>
        <v>4766.62</v>
      </c>
      <c r="HC1234" s="2">
        <f t="shared" si="119"/>
        <v>3398</v>
      </c>
      <c r="HD1234" s="3">
        <f t="shared" si="120"/>
        <v>3342</v>
      </c>
      <c r="HK1234" s="197"/>
    </row>
    <row r="1235" spans="1:219" x14ac:dyDescent="0.25">
      <c r="A1235" s="60">
        <v>42188</v>
      </c>
      <c r="B1235" s="40">
        <v>3895</v>
      </c>
      <c r="C1235" s="40">
        <f t="shared" si="116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7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B1235" s="12">
        <f t="shared" si="118"/>
        <v>4789.72</v>
      </c>
      <c r="HC1235" s="2">
        <f t="shared" si="119"/>
        <v>3392.9</v>
      </c>
      <c r="HD1235" s="3">
        <f t="shared" si="120"/>
        <v>3337.4</v>
      </c>
      <c r="HK1235" s="197"/>
    </row>
    <row r="1236" spans="1:219" x14ac:dyDescent="0.25">
      <c r="A1236" s="60">
        <v>42191</v>
      </c>
      <c r="B1236" s="40">
        <v>3910</v>
      </c>
      <c r="C1236" s="40">
        <f t="shared" si="116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7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B1236" s="12">
        <f t="shared" si="118"/>
        <v>4794.8500000000004</v>
      </c>
      <c r="HC1236" s="2">
        <f t="shared" si="119"/>
        <v>3408.2000000000003</v>
      </c>
      <c r="HD1236" s="3">
        <f t="shared" si="120"/>
        <v>3351.2000000000003</v>
      </c>
      <c r="HK1236" s="197"/>
    </row>
    <row r="1237" spans="1:219" x14ac:dyDescent="0.25">
      <c r="A1237" s="60">
        <v>42192</v>
      </c>
      <c r="B1237" s="40">
        <v>3921</v>
      </c>
      <c r="C1237" s="40">
        <f t="shared" si="116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7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B1237" s="12">
        <f t="shared" si="118"/>
        <v>4878.3900000000003</v>
      </c>
      <c r="HC1237" s="2">
        <f t="shared" si="119"/>
        <v>3419.42</v>
      </c>
      <c r="HD1237" s="3">
        <f t="shared" si="120"/>
        <v>3361.32</v>
      </c>
      <c r="HK1237" s="197"/>
    </row>
    <row r="1238" spans="1:219" x14ac:dyDescent="0.25">
      <c r="A1238" s="60">
        <v>42193</v>
      </c>
      <c r="B1238" s="40">
        <v>3952</v>
      </c>
      <c r="C1238" s="40">
        <f t="shared" si="116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7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B1238" s="12">
        <f t="shared" si="118"/>
        <v>4896.71</v>
      </c>
      <c r="HC1238" s="2">
        <f t="shared" si="119"/>
        <v>3451.04</v>
      </c>
      <c r="HD1238" s="3">
        <f t="shared" si="120"/>
        <v>3389.84</v>
      </c>
      <c r="HK1238" s="197"/>
    </row>
    <row r="1239" spans="1:219" x14ac:dyDescent="0.25">
      <c r="A1239" s="60">
        <v>42194</v>
      </c>
      <c r="B1239" s="40">
        <v>3965</v>
      </c>
      <c r="C1239" s="40">
        <f t="shared" si="116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7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B1239" s="12">
        <f t="shared" si="118"/>
        <v>4888.33</v>
      </c>
      <c r="HC1239" s="2">
        <f t="shared" si="119"/>
        <v>3464.3</v>
      </c>
      <c r="HD1239" s="3">
        <f t="shared" si="120"/>
        <v>3401.8</v>
      </c>
      <c r="HK1239" s="197"/>
    </row>
    <row r="1240" spans="1:219" x14ac:dyDescent="0.25">
      <c r="A1240" s="60">
        <v>42195</v>
      </c>
      <c r="B1240" s="40">
        <v>3955</v>
      </c>
      <c r="C1240" s="40">
        <f t="shared" si="116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7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B1240" s="12">
        <f t="shared" si="118"/>
        <v>4890.96</v>
      </c>
      <c r="HC1240" s="2">
        <f t="shared" si="119"/>
        <v>3454.1</v>
      </c>
      <c r="HD1240" s="3">
        <f t="shared" si="120"/>
        <v>3392.6000000000004</v>
      </c>
      <c r="HK1240" s="197"/>
    </row>
    <row r="1241" spans="1:219" x14ac:dyDescent="0.25">
      <c r="A1241" s="60">
        <v>42198</v>
      </c>
      <c r="B1241" s="40">
        <v>3970</v>
      </c>
      <c r="C1241" s="40">
        <f t="shared" si="116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7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B1241" s="12">
        <f t="shared" si="118"/>
        <v>4888.33</v>
      </c>
      <c r="HC1241" s="2">
        <f t="shared" si="119"/>
        <v>3469.4</v>
      </c>
      <c r="HD1241" s="3">
        <f t="shared" si="120"/>
        <v>3406.4</v>
      </c>
      <c r="HK1241" s="197"/>
    </row>
    <row r="1242" spans="1:219" x14ac:dyDescent="0.25">
      <c r="A1242" s="60">
        <v>42199</v>
      </c>
      <c r="B1242" s="40">
        <v>3958</v>
      </c>
      <c r="C1242" s="40">
        <f t="shared" si="116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7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B1242" s="12">
        <f t="shared" si="118"/>
        <v>4781.9799999999996</v>
      </c>
      <c r="HC1242" s="2">
        <f t="shared" si="119"/>
        <v>3457.16</v>
      </c>
      <c r="HD1242" s="3">
        <f t="shared" si="120"/>
        <v>3395.36</v>
      </c>
      <c r="HK1242" s="197"/>
    </row>
    <row r="1243" spans="1:219" x14ac:dyDescent="0.25">
      <c r="A1243" s="60">
        <v>42200</v>
      </c>
      <c r="B1243" s="40">
        <v>3950</v>
      </c>
      <c r="C1243" s="40">
        <f t="shared" si="116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7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B1243" s="12">
        <f t="shared" si="118"/>
        <v>4757.3500000000004</v>
      </c>
      <c r="HC1243" s="2">
        <f t="shared" si="119"/>
        <v>3449</v>
      </c>
      <c r="HD1243" s="3">
        <f t="shared" si="120"/>
        <v>3388</v>
      </c>
      <c r="HK1243" s="197"/>
    </row>
    <row r="1244" spans="1:219" x14ac:dyDescent="0.25">
      <c r="A1244" s="60">
        <v>42201</v>
      </c>
      <c r="B1244" s="40">
        <v>3930</v>
      </c>
      <c r="C1244" s="40">
        <f t="shared" si="116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7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B1244" s="12">
        <f t="shared" si="118"/>
        <v>4784.7299999999996</v>
      </c>
      <c r="HC1244" s="2">
        <f t="shared" si="119"/>
        <v>3428.6</v>
      </c>
      <c r="HD1244" s="3">
        <f t="shared" si="120"/>
        <v>3369.6000000000004</v>
      </c>
      <c r="HK1244" s="197"/>
    </row>
    <row r="1245" spans="1:219" x14ac:dyDescent="0.25">
      <c r="A1245" s="60">
        <v>42202</v>
      </c>
      <c r="B1245" s="40">
        <v>3940</v>
      </c>
      <c r="C1245" s="40">
        <f t="shared" si="116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7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B1245" s="12">
        <f t="shared" si="118"/>
        <v>4794.96</v>
      </c>
      <c r="HC1245" s="2">
        <f t="shared" si="119"/>
        <v>3438.8</v>
      </c>
      <c r="HD1245" s="3">
        <f t="shared" si="120"/>
        <v>3378.8</v>
      </c>
      <c r="HK1245" s="197"/>
    </row>
    <row r="1246" spans="1:219" x14ac:dyDescent="0.25">
      <c r="A1246" s="60">
        <v>42205</v>
      </c>
      <c r="B1246" s="40">
        <v>3964</v>
      </c>
      <c r="C1246" s="40">
        <f t="shared" ref="C1246:C1309" si="121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7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B1246" s="12">
        <f t="shared" si="118"/>
        <v>4794.96</v>
      </c>
      <c r="HC1246" s="2">
        <f t="shared" si="119"/>
        <v>3463.28</v>
      </c>
      <c r="HD1246" s="3">
        <f t="shared" si="120"/>
        <v>3400.88</v>
      </c>
      <c r="HK1246" s="197"/>
    </row>
    <row r="1247" spans="1:219" x14ac:dyDescent="0.25">
      <c r="A1247" s="60">
        <v>42206</v>
      </c>
      <c r="B1247" s="40">
        <v>3985</v>
      </c>
      <c r="C1247" s="40">
        <f t="shared" si="121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7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B1247" s="12">
        <f t="shared" si="118"/>
        <v>4774.51</v>
      </c>
      <c r="HC1247" s="2">
        <f t="shared" si="119"/>
        <v>3484.7000000000003</v>
      </c>
      <c r="HD1247" s="3">
        <f t="shared" si="120"/>
        <v>3420.2000000000003</v>
      </c>
      <c r="HK1247" s="197"/>
    </row>
    <row r="1248" spans="1:219" x14ac:dyDescent="0.25">
      <c r="A1248" s="60">
        <v>42207</v>
      </c>
      <c r="B1248" s="40">
        <v>3981</v>
      </c>
      <c r="C1248" s="40">
        <f t="shared" si="121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7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B1248" s="12">
        <f t="shared" si="118"/>
        <v>4789.84</v>
      </c>
      <c r="HC1248" s="2">
        <f t="shared" si="119"/>
        <v>3480.62</v>
      </c>
      <c r="HD1248" s="3">
        <f t="shared" si="120"/>
        <v>3416.52</v>
      </c>
      <c r="HK1248" s="197"/>
    </row>
    <row r="1249" spans="1:219" x14ac:dyDescent="0.25">
      <c r="A1249" s="60">
        <v>42208</v>
      </c>
      <c r="B1249" s="40">
        <v>3999</v>
      </c>
      <c r="C1249" s="40">
        <f t="shared" si="121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7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B1249" s="12">
        <f t="shared" si="118"/>
        <v>4843.21</v>
      </c>
      <c r="HC1249" s="2">
        <f t="shared" si="119"/>
        <v>3498.98</v>
      </c>
      <c r="HD1249" s="3">
        <f t="shared" si="120"/>
        <v>3433.0800000000004</v>
      </c>
      <c r="HK1249" s="197"/>
    </row>
    <row r="1250" spans="1:219" x14ac:dyDescent="0.25">
      <c r="A1250" s="60">
        <v>42209</v>
      </c>
      <c r="B1250" s="40">
        <v>3973</v>
      </c>
      <c r="C1250" s="40">
        <f t="shared" si="121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7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B1250" s="12">
        <f t="shared" si="118"/>
        <v>4863.82</v>
      </c>
      <c r="HC1250" s="2">
        <f t="shared" si="119"/>
        <v>3472.46</v>
      </c>
      <c r="HD1250" s="3">
        <f t="shared" si="120"/>
        <v>3409.1600000000003</v>
      </c>
      <c r="HK1250" s="197"/>
    </row>
    <row r="1251" spans="1:219" x14ac:dyDescent="0.25">
      <c r="A1251" s="60">
        <v>42212</v>
      </c>
      <c r="B1251" s="40">
        <v>3955</v>
      </c>
      <c r="C1251" s="40">
        <f t="shared" si="121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7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B1251" s="12">
        <f t="shared" si="118"/>
        <v>4856.09</v>
      </c>
      <c r="HC1251" s="2">
        <f t="shared" si="119"/>
        <v>3454.1</v>
      </c>
      <c r="HD1251" s="3">
        <f t="shared" si="120"/>
        <v>3392.6000000000004</v>
      </c>
      <c r="HK1251" s="197"/>
    </row>
    <row r="1252" spans="1:219" x14ac:dyDescent="0.25">
      <c r="A1252" s="60">
        <v>42213</v>
      </c>
      <c r="B1252" s="40">
        <v>3968</v>
      </c>
      <c r="C1252" s="40">
        <f t="shared" si="121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7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B1252" s="12">
        <f t="shared" si="118"/>
        <v>4850.9399999999996</v>
      </c>
      <c r="HC1252" s="2">
        <f t="shared" si="119"/>
        <v>3467.36</v>
      </c>
      <c r="HD1252" s="3">
        <f t="shared" si="120"/>
        <v>3404.56</v>
      </c>
      <c r="HK1252" s="197"/>
    </row>
    <row r="1253" spans="1:219" x14ac:dyDescent="0.25">
      <c r="A1253" s="60">
        <v>42214</v>
      </c>
      <c r="B1253" s="40">
        <v>3983</v>
      </c>
      <c r="C1253" s="40">
        <f t="shared" si="121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7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B1253" s="12">
        <f t="shared" si="118"/>
        <v>4856.09</v>
      </c>
      <c r="HC1253" s="2">
        <f t="shared" si="119"/>
        <v>3482.66</v>
      </c>
      <c r="HD1253" s="3">
        <f t="shared" si="120"/>
        <v>3418.36</v>
      </c>
      <c r="HK1253" s="197"/>
    </row>
    <row r="1254" spans="1:219" x14ac:dyDescent="0.25">
      <c r="A1254" s="60">
        <v>42215</v>
      </c>
      <c r="B1254" s="40">
        <v>3971</v>
      </c>
      <c r="C1254" s="40">
        <f t="shared" si="121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7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B1254" s="12">
        <f t="shared" si="118"/>
        <v>4884.43</v>
      </c>
      <c r="HC1254" s="2">
        <f t="shared" si="119"/>
        <v>3470.42</v>
      </c>
      <c r="HD1254" s="3">
        <f t="shared" si="120"/>
        <v>3407.32</v>
      </c>
      <c r="HK1254" s="197"/>
    </row>
    <row r="1255" spans="1:219" x14ac:dyDescent="0.25">
      <c r="A1255" s="60">
        <v>42216</v>
      </c>
      <c r="B1255" s="40">
        <v>3980</v>
      </c>
      <c r="C1255" s="40">
        <f t="shared" si="121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7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B1255" s="12">
        <f t="shared" si="118"/>
        <v>4884.43</v>
      </c>
      <c r="HC1255" s="2">
        <f t="shared" si="119"/>
        <v>3479.6</v>
      </c>
      <c r="HD1255" s="3">
        <f t="shared" si="120"/>
        <v>3415.6000000000004</v>
      </c>
      <c r="HK1255" s="197"/>
    </row>
    <row r="1256" spans="1:219" x14ac:dyDescent="0.25">
      <c r="A1256" s="60">
        <v>42219</v>
      </c>
      <c r="B1256" s="40">
        <v>3993</v>
      </c>
      <c r="C1256" s="40">
        <f t="shared" si="121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7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B1256" s="12">
        <f t="shared" si="118"/>
        <v>4930.5</v>
      </c>
      <c r="HC1256" s="2">
        <f t="shared" si="119"/>
        <v>3492.86</v>
      </c>
      <c r="HD1256" s="3">
        <f t="shared" si="120"/>
        <v>3427.56</v>
      </c>
      <c r="HK1256" s="197"/>
    </row>
    <row r="1257" spans="1:219" x14ac:dyDescent="0.25">
      <c r="A1257" s="60">
        <v>42220</v>
      </c>
      <c r="B1257" s="40">
        <v>3995</v>
      </c>
      <c r="C1257" s="40">
        <f t="shared" si="121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7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B1257" s="12">
        <f t="shared" si="118"/>
        <v>4951.43</v>
      </c>
      <c r="HC1257" s="2">
        <f t="shared" si="119"/>
        <v>3494.9</v>
      </c>
      <c r="HD1257" s="3">
        <f t="shared" si="120"/>
        <v>3429.4</v>
      </c>
      <c r="HK1257" s="197"/>
    </row>
    <row r="1258" spans="1:219" x14ac:dyDescent="0.25">
      <c r="A1258" s="60">
        <v>42221</v>
      </c>
      <c r="B1258" s="40">
        <v>4007</v>
      </c>
      <c r="C1258" s="40">
        <f t="shared" si="121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7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B1258" s="12">
        <f t="shared" si="118"/>
        <v>4930.8500000000004</v>
      </c>
      <c r="HC1258" s="2">
        <f t="shared" si="119"/>
        <v>3507.14</v>
      </c>
      <c r="HD1258" s="3">
        <f t="shared" si="120"/>
        <v>3440.44</v>
      </c>
      <c r="HK1258" s="197"/>
    </row>
    <row r="1259" spans="1:219" x14ac:dyDescent="0.25">
      <c r="A1259" s="60">
        <v>42222</v>
      </c>
      <c r="B1259" s="40">
        <v>4020</v>
      </c>
      <c r="C1259" s="40">
        <f t="shared" si="121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7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B1259" s="12">
        <f t="shared" si="118"/>
        <v>4907.6400000000003</v>
      </c>
      <c r="HC1259" s="2">
        <f t="shared" si="119"/>
        <v>3520.3999999999996</v>
      </c>
      <c r="HD1259" s="3">
        <f t="shared" si="120"/>
        <v>3452.4</v>
      </c>
      <c r="HK1259" s="197"/>
    </row>
    <row r="1260" spans="1:219" x14ac:dyDescent="0.25">
      <c r="A1260" s="60">
        <v>42223</v>
      </c>
      <c r="B1260" s="40">
        <v>4025</v>
      </c>
      <c r="C1260" s="40">
        <f t="shared" si="121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7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B1260" s="12">
        <f t="shared" si="118"/>
        <v>4886.95</v>
      </c>
      <c r="HC1260" s="2">
        <f t="shared" si="119"/>
        <v>3525.5</v>
      </c>
      <c r="HD1260" s="3">
        <f t="shared" si="120"/>
        <v>3457</v>
      </c>
      <c r="HK1260" s="197"/>
    </row>
    <row r="1261" spans="1:219" x14ac:dyDescent="0.25">
      <c r="A1261" s="60">
        <v>42226</v>
      </c>
      <c r="B1261" s="40">
        <v>4025</v>
      </c>
      <c r="C1261" s="40">
        <f t="shared" si="121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7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B1261" s="12">
        <f t="shared" si="118"/>
        <v>4886.95</v>
      </c>
      <c r="HC1261" s="2">
        <f t="shared" si="119"/>
        <v>3525.5</v>
      </c>
      <c r="HD1261" s="3">
        <f t="shared" si="120"/>
        <v>3457</v>
      </c>
      <c r="HK1261" s="197"/>
    </row>
    <row r="1262" spans="1:219" x14ac:dyDescent="0.25">
      <c r="A1262" s="60">
        <v>42227</v>
      </c>
      <c r="B1262" s="40">
        <v>4020</v>
      </c>
      <c r="C1262" s="40">
        <f t="shared" si="121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7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B1262" s="12">
        <f t="shared" si="118"/>
        <v>4923.16</v>
      </c>
      <c r="HC1262" s="2">
        <f t="shared" si="119"/>
        <v>3520.3999999999996</v>
      </c>
      <c r="HD1262" s="3">
        <f t="shared" si="120"/>
        <v>3452.4</v>
      </c>
      <c r="HK1262" s="197"/>
    </row>
    <row r="1263" spans="1:219" x14ac:dyDescent="0.25">
      <c r="A1263" s="60">
        <v>42228</v>
      </c>
      <c r="B1263" s="40">
        <v>4040</v>
      </c>
      <c r="C1263" s="40">
        <f t="shared" si="121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7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B1263" s="12">
        <f t="shared" si="118"/>
        <v>4915.3999999999996</v>
      </c>
      <c r="HC1263" s="2">
        <f t="shared" si="119"/>
        <v>3540.8</v>
      </c>
      <c r="HD1263" s="3">
        <f t="shared" si="120"/>
        <v>3470.8</v>
      </c>
      <c r="HK1263" s="197"/>
    </row>
    <row r="1264" spans="1:219" x14ac:dyDescent="0.25">
      <c r="A1264" s="60">
        <v>42229</v>
      </c>
      <c r="B1264" s="40">
        <v>4031</v>
      </c>
      <c r="C1264" s="40">
        <f t="shared" si="121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7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B1264" s="12">
        <f t="shared" si="118"/>
        <v>4907.57</v>
      </c>
      <c r="HC1264" s="2">
        <f t="shared" si="119"/>
        <v>3531.62</v>
      </c>
      <c r="HD1264" s="3">
        <f t="shared" si="120"/>
        <v>3462.52</v>
      </c>
      <c r="HK1264" s="197"/>
    </row>
    <row r="1265" spans="1:219" x14ac:dyDescent="0.25">
      <c r="A1265" s="60">
        <v>42230</v>
      </c>
      <c r="B1265" s="40">
        <v>4031</v>
      </c>
      <c r="C1265" s="40">
        <f t="shared" si="121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7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B1265" s="12">
        <f t="shared" si="118"/>
        <v>4907.57</v>
      </c>
      <c r="HC1265" s="2">
        <f t="shared" si="119"/>
        <v>3531.62</v>
      </c>
      <c r="HD1265" s="3">
        <f t="shared" si="120"/>
        <v>3462.52</v>
      </c>
      <c r="HK1265" s="197"/>
    </row>
    <row r="1266" spans="1:219" x14ac:dyDescent="0.25">
      <c r="A1266" s="60">
        <v>42233</v>
      </c>
      <c r="B1266" s="40">
        <v>4046</v>
      </c>
      <c r="C1266" s="40">
        <f t="shared" si="121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7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B1266" s="12">
        <f t="shared" si="118"/>
        <v>4933.2299999999996</v>
      </c>
      <c r="HC1266" s="2">
        <f t="shared" si="119"/>
        <v>3546.92</v>
      </c>
      <c r="HD1266" s="3">
        <f t="shared" si="120"/>
        <v>3476.32</v>
      </c>
      <c r="HK1266" s="197"/>
    </row>
    <row r="1267" spans="1:219" x14ac:dyDescent="0.25">
      <c r="A1267" s="60">
        <v>42234</v>
      </c>
      <c r="B1267" s="40">
        <v>4029</v>
      </c>
      <c r="C1267" s="40">
        <f t="shared" si="121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7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B1267" s="12">
        <f t="shared" si="118"/>
        <v>4638.6000000000004</v>
      </c>
      <c r="HC1267" s="2">
        <f t="shared" si="119"/>
        <v>3529.58</v>
      </c>
      <c r="HD1267" s="3">
        <f t="shared" si="120"/>
        <v>3460.6800000000003</v>
      </c>
      <c r="HK1267" s="197"/>
    </row>
    <row r="1268" spans="1:219" x14ac:dyDescent="0.25">
      <c r="A1268" s="60">
        <v>42235</v>
      </c>
      <c r="B1268" s="40">
        <v>4029</v>
      </c>
      <c r="C1268" s="40">
        <f t="shared" si="121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7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B1268" s="12">
        <f t="shared" si="118"/>
        <v>4641.17</v>
      </c>
      <c r="HC1268" s="2">
        <f t="shared" si="119"/>
        <v>3529.58</v>
      </c>
      <c r="HD1268" s="3">
        <f t="shared" si="120"/>
        <v>3460.6800000000003</v>
      </c>
      <c r="HK1268" s="197"/>
    </row>
    <row r="1269" spans="1:219" x14ac:dyDescent="0.25">
      <c r="A1269" s="60">
        <v>42236</v>
      </c>
      <c r="B1269" s="40">
        <v>4047</v>
      </c>
      <c r="C1269" s="40">
        <f t="shared" si="121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7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B1269" s="12">
        <f t="shared" si="118"/>
        <v>4649.03</v>
      </c>
      <c r="HC1269" s="2">
        <f t="shared" si="119"/>
        <v>3547.9400000000005</v>
      </c>
      <c r="HD1269" s="3">
        <f t="shared" si="120"/>
        <v>3477.2400000000002</v>
      </c>
      <c r="HK1269" s="197"/>
    </row>
    <row r="1270" spans="1:219" x14ac:dyDescent="0.25">
      <c r="A1270" s="60">
        <v>42237</v>
      </c>
      <c r="B1270" s="40">
        <v>4060</v>
      </c>
      <c r="C1270" s="40">
        <f t="shared" si="121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7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B1270" s="12">
        <f t="shared" si="118"/>
        <v>4757.2299999999996</v>
      </c>
      <c r="HC1270" s="2">
        <f t="shared" si="119"/>
        <v>3561.2</v>
      </c>
      <c r="HD1270" s="3">
        <f t="shared" si="120"/>
        <v>3489.2000000000003</v>
      </c>
      <c r="HK1270" s="197"/>
    </row>
    <row r="1271" spans="1:219" x14ac:dyDescent="0.25">
      <c r="A1271" s="60">
        <v>42240</v>
      </c>
      <c r="B1271" s="40">
        <v>4077</v>
      </c>
      <c r="C1271" s="40">
        <f t="shared" si="121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7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B1271" s="12">
        <f t="shared" si="118"/>
        <v>4692.01</v>
      </c>
      <c r="HC1271" s="2">
        <f t="shared" si="119"/>
        <v>3578.54</v>
      </c>
      <c r="HD1271" s="3">
        <f t="shared" si="120"/>
        <v>3504.84</v>
      </c>
      <c r="HK1271" s="197"/>
    </row>
    <row r="1272" spans="1:219" x14ac:dyDescent="0.25">
      <c r="A1272" s="60">
        <v>42241</v>
      </c>
      <c r="B1272" s="40">
        <v>4098</v>
      </c>
      <c r="C1272" s="40">
        <f t="shared" si="121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7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B1272" s="12">
        <f t="shared" si="118"/>
        <v>4676.67</v>
      </c>
      <c r="HC1272" s="2">
        <f t="shared" si="119"/>
        <v>3599.96</v>
      </c>
      <c r="HD1272" s="3">
        <f t="shared" si="120"/>
        <v>3524.1600000000003</v>
      </c>
      <c r="HK1272" s="197"/>
    </row>
    <row r="1273" spans="1:219" x14ac:dyDescent="0.25">
      <c r="A1273" s="60">
        <v>42242</v>
      </c>
      <c r="B1273" s="40">
        <v>4115</v>
      </c>
      <c r="C1273" s="40">
        <f t="shared" si="121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7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B1273" s="12">
        <f t="shared" si="118"/>
        <v>4674.12</v>
      </c>
      <c r="HC1273" s="2">
        <f t="shared" si="119"/>
        <v>3617.3</v>
      </c>
      <c r="HD1273" s="3">
        <f t="shared" si="120"/>
        <v>3539.8</v>
      </c>
      <c r="HK1273" s="197"/>
    </row>
    <row r="1274" spans="1:219" x14ac:dyDescent="0.25">
      <c r="A1274" s="60">
        <v>42243</v>
      </c>
      <c r="B1274" s="40">
        <v>4110</v>
      </c>
      <c r="C1274" s="40">
        <f t="shared" si="121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7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B1274" s="12">
        <f t="shared" si="118"/>
        <v>4697.58</v>
      </c>
      <c r="HC1274" s="2">
        <f t="shared" si="119"/>
        <v>3612.2</v>
      </c>
      <c r="HD1274" s="3">
        <f t="shared" si="120"/>
        <v>3535.2000000000003</v>
      </c>
      <c r="HK1274" s="197"/>
    </row>
    <row r="1275" spans="1:219" x14ac:dyDescent="0.25">
      <c r="A1275" s="60">
        <v>42244</v>
      </c>
      <c r="B1275" s="40">
        <v>4106</v>
      </c>
      <c r="C1275" s="40">
        <f t="shared" si="121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7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B1275" s="12">
        <f t="shared" si="118"/>
        <v>4743.7700000000004</v>
      </c>
      <c r="HC1275" s="2">
        <f t="shared" si="119"/>
        <v>3608.12</v>
      </c>
      <c r="HD1275" s="3">
        <f t="shared" si="120"/>
        <v>3531.52</v>
      </c>
      <c r="HK1275" s="197"/>
    </row>
    <row r="1276" spans="1:219" x14ac:dyDescent="0.25">
      <c r="A1276" s="60">
        <v>42247</v>
      </c>
      <c r="B1276" s="40">
        <v>4133</v>
      </c>
      <c r="C1276" s="40">
        <f t="shared" si="121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7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B1276" s="12">
        <f t="shared" si="118"/>
        <v>4723.24</v>
      </c>
      <c r="HC1276" s="2">
        <f t="shared" si="119"/>
        <v>3635.66</v>
      </c>
      <c r="HD1276" s="3">
        <f t="shared" si="120"/>
        <v>3556.36</v>
      </c>
      <c r="HK1276" s="197"/>
    </row>
    <row r="1277" spans="1:219" x14ac:dyDescent="0.25">
      <c r="A1277" s="60">
        <v>42248</v>
      </c>
      <c r="B1277" s="40">
        <v>4202</v>
      </c>
      <c r="C1277" s="40">
        <f t="shared" si="121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7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B1277" s="12">
        <f t="shared" si="118"/>
        <v>4775.2700000000004</v>
      </c>
      <c r="HC1277" s="2">
        <f t="shared" si="119"/>
        <v>3706.04</v>
      </c>
      <c r="HD1277" s="3">
        <f t="shared" si="120"/>
        <v>3619.84</v>
      </c>
      <c r="HK1277" s="197"/>
    </row>
    <row r="1278" spans="1:219" x14ac:dyDescent="0.25">
      <c r="A1278" s="60">
        <v>42249</v>
      </c>
      <c r="B1278" s="40">
        <v>4230</v>
      </c>
      <c r="C1278" s="40">
        <f t="shared" si="121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7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B1278" s="12">
        <f t="shared" si="118"/>
        <v>4758.43</v>
      </c>
      <c r="HC1278" s="2">
        <f t="shared" si="119"/>
        <v>3734.6000000000004</v>
      </c>
      <c r="HD1278" s="3">
        <f t="shared" si="120"/>
        <v>3645.6000000000004</v>
      </c>
      <c r="HK1278" s="197"/>
    </row>
    <row r="1279" spans="1:219" x14ac:dyDescent="0.25">
      <c r="A1279" s="60">
        <v>42250</v>
      </c>
      <c r="B1279" s="40">
        <v>4225</v>
      </c>
      <c r="C1279" s="40">
        <f t="shared" si="121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7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B1279" s="12">
        <f t="shared" si="118"/>
        <v>4817.21</v>
      </c>
      <c r="HC1279" s="2">
        <f t="shared" si="119"/>
        <v>3729.5</v>
      </c>
      <c r="HD1279" s="3">
        <f t="shared" si="120"/>
        <v>3641</v>
      </c>
      <c r="HK1279" s="197"/>
    </row>
    <row r="1280" spans="1:219" x14ac:dyDescent="0.25">
      <c r="A1280" s="60">
        <v>42251</v>
      </c>
      <c r="B1280" s="40">
        <v>4225</v>
      </c>
      <c r="C1280" s="40">
        <f t="shared" si="121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7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B1280" s="12">
        <f t="shared" si="118"/>
        <v>4869.6000000000004</v>
      </c>
      <c r="HC1280" s="2">
        <f t="shared" si="119"/>
        <v>3729.5</v>
      </c>
      <c r="HD1280" s="3">
        <f t="shared" si="120"/>
        <v>3641</v>
      </c>
      <c r="HK1280" s="197"/>
    </row>
    <row r="1281" spans="1:219" x14ac:dyDescent="0.25">
      <c r="A1281" s="60">
        <v>42254</v>
      </c>
      <c r="B1281" s="40">
        <v>4280</v>
      </c>
      <c r="C1281" s="40">
        <f t="shared" si="121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7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B1281" s="12">
        <f t="shared" si="118"/>
        <v>4882.33</v>
      </c>
      <c r="HC1281" s="2">
        <f t="shared" si="119"/>
        <v>3785.6000000000004</v>
      </c>
      <c r="HD1281" s="3">
        <f t="shared" si="120"/>
        <v>3691.6000000000004</v>
      </c>
      <c r="HK1281" s="197"/>
    </row>
    <row r="1282" spans="1:219" x14ac:dyDescent="0.25">
      <c r="A1282" s="60">
        <v>42255</v>
      </c>
      <c r="B1282" s="40">
        <v>4270</v>
      </c>
      <c r="C1282" s="40">
        <f t="shared" si="121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7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B1282" s="12">
        <f t="shared" si="118"/>
        <v>4788.13</v>
      </c>
      <c r="HC1282" s="2">
        <f t="shared" si="119"/>
        <v>3775.3999999999996</v>
      </c>
      <c r="HD1282" s="3">
        <f t="shared" si="120"/>
        <v>3682.4</v>
      </c>
      <c r="HK1282" s="197"/>
    </row>
    <row r="1283" spans="1:219" x14ac:dyDescent="0.25">
      <c r="A1283" s="60">
        <v>42256</v>
      </c>
      <c r="B1283" s="40">
        <v>4212</v>
      </c>
      <c r="C1283" s="40">
        <f t="shared" si="121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7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B1283" s="12">
        <f t="shared" si="118"/>
        <v>4859.42</v>
      </c>
      <c r="HC1283" s="2">
        <f t="shared" si="119"/>
        <v>3716.24</v>
      </c>
      <c r="HD1283" s="3">
        <f t="shared" si="120"/>
        <v>3629.04</v>
      </c>
      <c r="HK1283" s="197"/>
    </row>
    <row r="1284" spans="1:219" x14ac:dyDescent="0.25">
      <c r="A1284" s="60">
        <v>42257</v>
      </c>
      <c r="B1284" s="40">
        <v>4235</v>
      </c>
      <c r="C1284" s="40">
        <f t="shared" si="121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7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B1284" s="12">
        <f t="shared" si="118"/>
        <v>4787.1099999999997</v>
      </c>
      <c r="HC1284" s="2">
        <f t="shared" si="119"/>
        <v>3739.7</v>
      </c>
      <c r="HD1284" s="3">
        <f t="shared" si="120"/>
        <v>3650.2000000000003</v>
      </c>
      <c r="HK1284" s="197"/>
    </row>
    <row r="1285" spans="1:219" x14ac:dyDescent="0.25">
      <c r="A1285" s="60">
        <v>42258</v>
      </c>
      <c r="B1285" s="40">
        <v>4195</v>
      </c>
      <c r="C1285" s="40">
        <f t="shared" si="121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7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B1285" s="12">
        <f t="shared" si="118"/>
        <v>4764.29</v>
      </c>
      <c r="HC1285" s="2">
        <f t="shared" si="119"/>
        <v>3698.8999999999996</v>
      </c>
      <c r="HD1285" s="3">
        <f t="shared" si="120"/>
        <v>3613.4</v>
      </c>
      <c r="HK1285" s="197"/>
    </row>
    <row r="1286" spans="1:219" x14ac:dyDescent="0.25">
      <c r="A1286" s="60">
        <v>42261</v>
      </c>
      <c r="B1286" s="40">
        <v>4220</v>
      </c>
      <c r="C1286" s="40">
        <f t="shared" si="121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7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B1286" s="12">
        <f t="shared" si="118"/>
        <v>4749.07</v>
      </c>
      <c r="HC1286" s="2">
        <f t="shared" si="119"/>
        <v>3724.3999999999996</v>
      </c>
      <c r="HD1286" s="3">
        <f t="shared" si="120"/>
        <v>3636.4</v>
      </c>
      <c r="HK1286" s="197"/>
    </row>
    <row r="1287" spans="1:219" x14ac:dyDescent="0.25">
      <c r="A1287" s="60">
        <v>42262</v>
      </c>
      <c r="B1287" s="40">
        <v>4139</v>
      </c>
      <c r="C1287" s="40">
        <f t="shared" si="121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7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B1287" s="12">
        <f t="shared" si="118"/>
        <v>4738.93</v>
      </c>
      <c r="HC1287" s="2">
        <f t="shared" si="119"/>
        <v>3641.7799999999997</v>
      </c>
      <c r="HD1287" s="3">
        <f t="shared" si="120"/>
        <v>3561.88</v>
      </c>
      <c r="HK1287" s="197"/>
    </row>
    <row r="1288" spans="1:219" x14ac:dyDescent="0.25">
      <c r="A1288" s="60">
        <v>42263</v>
      </c>
      <c r="B1288" s="40">
        <v>4140</v>
      </c>
      <c r="C1288" s="40">
        <f t="shared" si="121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2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B1288" s="12">
        <f t="shared" si="118"/>
        <v>4693.28</v>
      </c>
      <c r="HC1288" s="2">
        <f t="shared" si="119"/>
        <v>3642.8</v>
      </c>
      <c r="HD1288" s="3">
        <f t="shared" si="120"/>
        <v>3562.8</v>
      </c>
      <c r="HK1288" s="197"/>
    </row>
    <row r="1289" spans="1:219" x14ac:dyDescent="0.25">
      <c r="A1289" s="60">
        <v>42264</v>
      </c>
      <c r="B1289" s="40">
        <v>4085</v>
      </c>
      <c r="C1289" s="40">
        <f t="shared" si="121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2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B1289" s="12">
        <f t="shared" si="118"/>
        <v>4690.01</v>
      </c>
      <c r="HC1289" s="2">
        <f t="shared" si="119"/>
        <v>3586.7</v>
      </c>
      <c r="HD1289" s="3">
        <f t="shared" si="120"/>
        <v>3512.2000000000003</v>
      </c>
      <c r="HK1289" s="197"/>
    </row>
    <row r="1290" spans="1:219" x14ac:dyDescent="0.25">
      <c r="A1290" s="60">
        <v>42265</v>
      </c>
      <c r="B1290" s="40">
        <v>3979</v>
      </c>
      <c r="C1290" s="40">
        <f t="shared" si="121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2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B1290" s="12">
        <f t="shared" si="118"/>
        <v>4697.58</v>
      </c>
      <c r="HC1290" s="2">
        <f t="shared" si="119"/>
        <v>3478.58</v>
      </c>
      <c r="HD1290" s="3">
        <f t="shared" si="120"/>
        <v>3414.6800000000003</v>
      </c>
      <c r="HK1290" s="197"/>
    </row>
    <row r="1291" spans="1:219" x14ac:dyDescent="0.25">
      <c r="A1291" s="64">
        <v>42268</v>
      </c>
      <c r="B1291" s="40">
        <v>4075</v>
      </c>
      <c r="C1291" s="40">
        <f t="shared" si="121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2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B1291" s="12">
        <f t="shared" si="118"/>
        <v>5166.38</v>
      </c>
      <c r="HC1291" s="2">
        <f t="shared" si="119"/>
        <v>3576.5</v>
      </c>
      <c r="HD1291" s="3">
        <f t="shared" si="120"/>
        <v>3503</v>
      </c>
      <c r="HK1291" s="197"/>
    </row>
    <row r="1292" spans="1:219" x14ac:dyDescent="0.25">
      <c r="A1292" s="64">
        <v>42269</v>
      </c>
      <c r="B1292" s="40">
        <v>4081</v>
      </c>
      <c r="C1292" s="40">
        <f t="shared" si="121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2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B1292" s="12">
        <f t="shared" si="118"/>
        <v>5199.21</v>
      </c>
      <c r="HC1292" s="2">
        <f t="shared" si="119"/>
        <v>3582.62</v>
      </c>
      <c r="HD1292" s="3">
        <f t="shared" si="120"/>
        <v>3508.52</v>
      </c>
      <c r="HK1292" s="197"/>
    </row>
    <row r="1293" spans="1:219" x14ac:dyDescent="0.25">
      <c r="A1293" s="64">
        <v>42270</v>
      </c>
      <c r="B1293" s="40">
        <v>4089</v>
      </c>
      <c r="C1293" s="40">
        <f t="shared" si="121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2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B1293" s="12">
        <f t="shared" ref="HB1293:HB1356" si="123">J1293+230</f>
        <v>5194.16</v>
      </c>
      <c r="HC1293" s="2">
        <f t="shared" si="119"/>
        <v>3590.7799999999997</v>
      </c>
      <c r="HD1293" s="3">
        <f t="shared" si="120"/>
        <v>3515.88</v>
      </c>
      <c r="HK1293" s="197"/>
    </row>
    <row r="1294" spans="1:219" x14ac:dyDescent="0.25">
      <c r="A1294" s="64">
        <v>42271</v>
      </c>
      <c r="B1294" s="40">
        <v>4090</v>
      </c>
      <c r="C1294" s="40">
        <f t="shared" si="121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2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B1294" s="12">
        <f t="shared" si="123"/>
        <v>5239.63</v>
      </c>
      <c r="HC1294" s="2">
        <f t="shared" si="119"/>
        <v>3591.8</v>
      </c>
      <c r="HD1294" s="3">
        <f t="shared" si="120"/>
        <v>3516.8</v>
      </c>
      <c r="HK1294" s="197"/>
    </row>
    <row r="1295" spans="1:219" x14ac:dyDescent="0.25">
      <c r="A1295" s="64">
        <v>42272</v>
      </c>
      <c r="B1295" s="40">
        <v>4089</v>
      </c>
      <c r="C1295" s="40">
        <f t="shared" si="121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2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B1295" s="12">
        <f t="shared" si="123"/>
        <v>5234.57</v>
      </c>
      <c r="HC1295" s="2">
        <f t="shared" si="119"/>
        <v>3590.7799999999997</v>
      </c>
      <c r="HD1295" s="3">
        <f t="shared" si="120"/>
        <v>3515.88</v>
      </c>
      <c r="HK1295" s="197"/>
    </row>
    <row r="1296" spans="1:219" x14ac:dyDescent="0.25">
      <c r="A1296" s="64">
        <v>42275</v>
      </c>
      <c r="B1296" s="40">
        <v>4108</v>
      </c>
      <c r="C1296" s="40">
        <f t="shared" si="121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2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B1296" s="12">
        <f t="shared" si="123"/>
        <v>5292.67</v>
      </c>
      <c r="HC1296" s="2">
        <f t="shared" si="119"/>
        <v>3610.16</v>
      </c>
      <c r="HD1296" s="3">
        <f t="shared" si="120"/>
        <v>3533.36</v>
      </c>
      <c r="HK1296" s="197"/>
    </row>
    <row r="1297" spans="1:219" x14ac:dyDescent="0.25">
      <c r="A1297" s="64">
        <v>42276</v>
      </c>
      <c r="B1297" s="40">
        <v>4120</v>
      </c>
      <c r="C1297" s="40">
        <f t="shared" si="121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2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B1297" s="12">
        <f t="shared" si="123"/>
        <v>5239.63</v>
      </c>
      <c r="HC1297" s="2">
        <f t="shared" si="119"/>
        <v>3622.3999999999996</v>
      </c>
      <c r="HD1297" s="3">
        <f t="shared" si="120"/>
        <v>3544.4</v>
      </c>
      <c r="HK1297" s="197"/>
    </row>
    <row r="1298" spans="1:219" x14ac:dyDescent="0.25">
      <c r="A1298" s="64">
        <v>42277</v>
      </c>
      <c r="B1298" s="40">
        <v>4101</v>
      </c>
      <c r="C1298" s="40">
        <f t="shared" si="121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2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B1298" s="12">
        <f t="shared" si="123"/>
        <v>5204.26</v>
      </c>
      <c r="HC1298" s="2">
        <f t="shared" si="119"/>
        <v>3603.0200000000004</v>
      </c>
      <c r="HD1298" s="3">
        <f t="shared" si="120"/>
        <v>3526.92</v>
      </c>
      <c r="HK1298" s="197"/>
    </row>
    <row r="1299" spans="1:219" x14ac:dyDescent="0.25">
      <c r="A1299" s="64">
        <v>42278</v>
      </c>
      <c r="B1299" s="40">
        <v>4102</v>
      </c>
      <c r="C1299" s="40">
        <f t="shared" si="121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2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B1299" s="12">
        <f t="shared" si="123"/>
        <v>5239.1899999999996</v>
      </c>
      <c r="HC1299" s="2">
        <f t="shared" ref="HC1299:HC1362" si="124">B1299*1.02-550</f>
        <v>3634.04</v>
      </c>
      <c r="HD1299" s="3">
        <f t="shared" ref="HD1299:HD1362" si="125">B1299*0.92-259</f>
        <v>3514.84</v>
      </c>
      <c r="HK1299" s="197"/>
    </row>
    <row r="1300" spans="1:219" x14ac:dyDescent="0.25">
      <c r="A1300" s="64">
        <v>42279</v>
      </c>
      <c r="B1300" s="40">
        <v>4090</v>
      </c>
      <c r="C1300" s="40">
        <f t="shared" si="121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2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B1300" s="12">
        <f t="shared" si="123"/>
        <v>5192.91</v>
      </c>
      <c r="HC1300" s="2">
        <f t="shared" si="124"/>
        <v>3621.8</v>
      </c>
      <c r="HD1300" s="3">
        <f t="shared" si="125"/>
        <v>3503.8</v>
      </c>
      <c r="HK1300" s="197"/>
    </row>
    <row r="1301" spans="1:219" x14ac:dyDescent="0.25">
      <c r="A1301" s="64">
        <v>42282</v>
      </c>
      <c r="B1301" s="40">
        <v>4034</v>
      </c>
      <c r="C1301" s="40">
        <f t="shared" si="121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2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B1301" s="12">
        <f t="shared" si="123"/>
        <v>5142.59</v>
      </c>
      <c r="HC1301" s="2">
        <f t="shared" si="124"/>
        <v>3564.6800000000003</v>
      </c>
      <c r="HD1301" s="3">
        <f t="shared" si="125"/>
        <v>3452.28</v>
      </c>
      <c r="HK1301" s="197"/>
    </row>
    <row r="1302" spans="1:219" x14ac:dyDescent="0.25">
      <c r="A1302" s="64">
        <v>42283</v>
      </c>
      <c r="B1302" s="40">
        <v>4071</v>
      </c>
      <c r="C1302" s="40">
        <f t="shared" si="121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2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B1302" s="12">
        <f t="shared" si="123"/>
        <v>5117.4399999999996</v>
      </c>
      <c r="HC1302" s="2">
        <f t="shared" si="124"/>
        <v>3602.42</v>
      </c>
      <c r="HD1302" s="3">
        <f t="shared" si="125"/>
        <v>3486.32</v>
      </c>
      <c r="HK1302" s="197"/>
    </row>
    <row r="1303" spans="1:219" x14ac:dyDescent="0.25">
      <c r="A1303" s="64">
        <v>42284</v>
      </c>
      <c r="B1303" s="40">
        <v>4047</v>
      </c>
      <c r="C1303" s="40">
        <f t="shared" si="121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2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B1303" s="12">
        <f t="shared" si="123"/>
        <v>5136.1099999999997</v>
      </c>
      <c r="HC1303" s="2">
        <f t="shared" si="124"/>
        <v>3577.9400000000005</v>
      </c>
      <c r="HD1303" s="3">
        <f t="shared" si="125"/>
        <v>3464.2400000000002</v>
      </c>
      <c r="HK1303" s="197"/>
    </row>
    <row r="1304" spans="1:219" x14ac:dyDescent="0.25">
      <c r="A1304" s="64">
        <v>42285</v>
      </c>
      <c r="B1304" s="40">
        <v>4076</v>
      </c>
      <c r="C1304" s="40">
        <f t="shared" si="121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2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B1304" s="12">
        <f t="shared" si="123"/>
        <v>5067.16</v>
      </c>
      <c r="HC1304" s="2">
        <f t="shared" si="124"/>
        <v>3607.5200000000004</v>
      </c>
      <c r="HD1304" s="3">
        <f t="shared" si="125"/>
        <v>3490.92</v>
      </c>
      <c r="HK1304" s="197"/>
    </row>
    <row r="1305" spans="1:219" x14ac:dyDescent="0.25">
      <c r="A1305" s="64">
        <v>42286</v>
      </c>
      <c r="B1305" s="40">
        <v>4075</v>
      </c>
      <c r="C1305" s="40">
        <f t="shared" si="121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2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B1305" s="12">
        <f t="shared" si="123"/>
        <v>5089.8</v>
      </c>
      <c r="HC1305" s="2">
        <f t="shared" si="124"/>
        <v>3606.5</v>
      </c>
      <c r="HD1305" s="3">
        <f t="shared" si="125"/>
        <v>3490</v>
      </c>
      <c r="HK1305" s="197"/>
    </row>
    <row r="1306" spans="1:219" x14ac:dyDescent="0.25">
      <c r="A1306" s="64">
        <v>42289</v>
      </c>
      <c r="B1306" s="40">
        <v>4094</v>
      </c>
      <c r="C1306" s="40">
        <f t="shared" si="121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2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B1306" s="12">
        <f t="shared" si="123"/>
        <v>5087.29</v>
      </c>
      <c r="HC1306" s="2">
        <f t="shared" si="124"/>
        <v>3625.88</v>
      </c>
      <c r="HD1306" s="3">
        <f t="shared" si="125"/>
        <v>3507.48</v>
      </c>
      <c r="HK1306" s="197"/>
    </row>
    <row r="1307" spans="1:219" x14ac:dyDescent="0.25">
      <c r="A1307" s="64">
        <v>42290</v>
      </c>
      <c r="B1307" s="40">
        <v>4139</v>
      </c>
      <c r="C1307" s="40">
        <f t="shared" si="121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2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B1307" s="12">
        <f t="shared" si="123"/>
        <v>5119.99</v>
      </c>
      <c r="HC1307" s="2">
        <f t="shared" si="124"/>
        <v>3671.7799999999997</v>
      </c>
      <c r="HD1307" s="3">
        <f t="shared" si="125"/>
        <v>3548.88</v>
      </c>
      <c r="HK1307" s="197"/>
    </row>
    <row r="1308" spans="1:219" x14ac:dyDescent="0.25">
      <c r="A1308" s="64">
        <v>42291</v>
      </c>
      <c r="B1308" s="40">
        <v>4168</v>
      </c>
      <c r="C1308" s="40">
        <f t="shared" si="121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2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B1308" s="12">
        <f t="shared" si="123"/>
        <v>5049.55</v>
      </c>
      <c r="HC1308" s="2">
        <f t="shared" si="124"/>
        <v>3701.3599999999997</v>
      </c>
      <c r="HD1308" s="3">
        <f t="shared" si="125"/>
        <v>3575.56</v>
      </c>
      <c r="HK1308" s="197"/>
    </row>
    <row r="1309" spans="1:219" x14ac:dyDescent="0.25">
      <c r="A1309" s="64">
        <v>42292</v>
      </c>
      <c r="B1309" s="40">
        <v>4125</v>
      </c>
      <c r="C1309" s="40">
        <f t="shared" si="121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2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B1309" s="12">
        <f t="shared" si="123"/>
        <v>5026.91</v>
      </c>
      <c r="HC1309" s="2">
        <f t="shared" si="124"/>
        <v>3657.5</v>
      </c>
      <c r="HD1309" s="3">
        <f t="shared" si="125"/>
        <v>3536</v>
      </c>
      <c r="HK1309" s="197"/>
    </row>
    <row r="1310" spans="1:219" x14ac:dyDescent="0.25">
      <c r="A1310" s="64">
        <v>42293</v>
      </c>
      <c r="B1310" s="40">
        <v>4130</v>
      </c>
      <c r="C1310" s="40">
        <f t="shared" ref="C1310:C1373" si="126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2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B1310" s="12">
        <f t="shared" si="123"/>
        <v>5016.8500000000004</v>
      </c>
      <c r="HC1310" s="2">
        <f t="shared" si="124"/>
        <v>3662.6000000000004</v>
      </c>
      <c r="HD1310" s="3">
        <f t="shared" si="125"/>
        <v>3540.6000000000004</v>
      </c>
      <c r="HK1310" s="197"/>
    </row>
    <row r="1311" spans="1:219" x14ac:dyDescent="0.25">
      <c r="A1311" s="64">
        <v>42296</v>
      </c>
      <c r="B1311" s="40">
        <v>4110</v>
      </c>
      <c r="C1311" s="40">
        <f t="shared" si="126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2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B1311" s="12">
        <f t="shared" si="123"/>
        <v>5064.6499999999996</v>
      </c>
      <c r="HC1311" s="2">
        <f t="shared" si="124"/>
        <v>3642.2</v>
      </c>
      <c r="HD1311" s="3">
        <f t="shared" si="125"/>
        <v>3522.2000000000003</v>
      </c>
      <c r="HK1311" s="197"/>
    </row>
    <row r="1312" spans="1:219" x14ac:dyDescent="0.25">
      <c r="A1312" s="64">
        <v>42297</v>
      </c>
      <c r="B1312" s="40">
        <v>4138</v>
      </c>
      <c r="C1312" s="40">
        <f t="shared" si="126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2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B1312" s="12">
        <f t="shared" si="123"/>
        <v>5069.68</v>
      </c>
      <c r="HC1312" s="2">
        <f t="shared" si="124"/>
        <v>3670.76</v>
      </c>
      <c r="HD1312" s="3">
        <f t="shared" si="125"/>
        <v>3547.96</v>
      </c>
      <c r="HK1312" s="197"/>
    </row>
    <row r="1313" spans="1:219" x14ac:dyDescent="0.25">
      <c r="A1313" s="64">
        <v>42298</v>
      </c>
      <c r="B1313" s="40">
        <v>4163</v>
      </c>
      <c r="C1313" s="40">
        <f t="shared" si="126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2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B1313" s="12">
        <f t="shared" si="123"/>
        <v>5125.0200000000004</v>
      </c>
      <c r="HC1313" s="2">
        <f t="shared" si="124"/>
        <v>3696.26</v>
      </c>
      <c r="HD1313" s="3">
        <f t="shared" si="125"/>
        <v>3570.96</v>
      </c>
      <c r="HK1313" s="197"/>
    </row>
    <row r="1314" spans="1:219" x14ac:dyDescent="0.25">
      <c r="A1314" s="64">
        <v>42299</v>
      </c>
      <c r="B1314" s="40">
        <v>4220</v>
      </c>
      <c r="C1314" s="40">
        <f t="shared" si="126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2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B1314" s="12">
        <f t="shared" si="123"/>
        <v>5081.34</v>
      </c>
      <c r="HC1314" s="2">
        <f t="shared" si="124"/>
        <v>3754.3999999999996</v>
      </c>
      <c r="HD1314" s="3">
        <f t="shared" si="125"/>
        <v>3623.4</v>
      </c>
      <c r="HK1314" s="197"/>
    </row>
    <row r="1315" spans="1:219" x14ac:dyDescent="0.25">
      <c r="A1315" s="64">
        <v>42300</v>
      </c>
      <c r="B1315" s="40">
        <v>4237</v>
      </c>
      <c r="C1315" s="40">
        <f t="shared" si="126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2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B1315" s="12">
        <f t="shared" si="123"/>
        <v>5136.47</v>
      </c>
      <c r="HC1315" s="2">
        <f t="shared" si="124"/>
        <v>3771.74</v>
      </c>
      <c r="HD1315" s="3">
        <f t="shared" si="125"/>
        <v>3639.04</v>
      </c>
      <c r="HK1315" s="197"/>
    </row>
    <row r="1316" spans="1:219" x14ac:dyDescent="0.25">
      <c r="A1316" s="64">
        <v>42303</v>
      </c>
      <c r="B1316" s="40">
        <v>4291</v>
      </c>
      <c r="C1316" s="40">
        <f t="shared" si="126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2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B1316" s="12">
        <f t="shared" si="123"/>
        <v>5098.79</v>
      </c>
      <c r="HC1316" s="2">
        <f t="shared" si="124"/>
        <v>3826.8199999999997</v>
      </c>
      <c r="HD1316" s="3">
        <f t="shared" si="125"/>
        <v>3688.7200000000003</v>
      </c>
      <c r="HK1316" s="197"/>
    </row>
    <row r="1317" spans="1:219" x14ac:dyDescent="0.25">
      <c r="A1317" s="64">
        <v>42304</v>
      </c>
      <c r="B1317" s="40">
        <v>4279</v>
      </c>
      <c r="C1317" s="40">
        <f t="shared" si="126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2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B1317" s="12">
        <f t="shared" si="123"/>
        <v>5156.51</v>
      </c>
      <c r="HC1317" s="2">
        <f t="shared" si="124"/>
        <v>3814.58</v>
      </c>
      <c r="HD1317" s="3">
        <f t="shared" si="125"/>
        <v>3677.6800000000003</v>
      </c>
      <c r="HK1317" s="197"/>
    </row>
    <row r="1318" spans="1:219" x14ac:dyDescent="0.25">
      <c r="A1318" s="64">
        <v>42305</v>
      </c>
      <c r="B1318" s="40">
        <v>4257</v>
      </c>
      <c r="C1318" s="40">
        <f t="shared" si="126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2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B1318" s="12">
        <f t="shared" si="123"/>
        <v>5138.78</v>
      </c>
      <c r="HC1318" s="2">
        <f t="shared" si="124"/>
        <v>3792.1400000000003</v>
      </c>
      <c r="HD1318" s="3">
        <f t="shared" si="125"/>
        <v>3657.44</v>
      </c>
      <c r="HK1318" s="197"/>
    </row>
    <row r="1319" spans="1:219" x14ac:dyDescent="0.25">
      <c r="A1319" s="64">
        <v>42306</v>
      </c>
      <c r="B1319" s="40">
        <v>4295</v>
      </c>
      <c r="C1319" s="40">
        <f t="shared" si="126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2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B1319" s="12">
        <f t="shared" si="123"/>
        <v>5161.1499999999996</v>
      </c>
      <c r="HC1319" s="2">
        <f t="shared" si="124"/>
        <v>3830.8999999999996</v>
      </c>
      <c r="HD1319" s="3">
        <f t="shared" si="125"/>
        <v>3692.4</v>
      </c>
      <c r="HK1319" s="197"/>
    </row>
    <row r="1320" spans="1:219" x14ac:dyDescent="0.25">
      <c r="A1320" s="64">
        <v>42307</v>
      </c>
      <c r="B1320" s="40">
        <v>4266</v>
      </c>
      <c r="C1320" s="40">
        <f t="shared" si="126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2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B1320" s="12">
        <f t="shared" si="123"/>
        <v>5148.72</v>
      </c>
      <c r="HC1320" s="2">
        <f t="shared" si="124"/>
        <v>3801.3199999999997</v>
      </c>
      <c r="HD1320" s="3">
        <f t="shared" si="125"/>
        <v>3665.7200000000003</v>
      </c>
      <c r="HK1320" s="197"/>
    </row>
    <row r="1321" spans="1:219" x14ac:dyDescent="0.25">
      <c r="A1321" s="64">
        <v>42310</v>
      </c>
      <c r="B1321" s="40">
        <v>4280</v>
      </c>
      <c r="C1321" s="40">
        <f t="shared" si="126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2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B1321" s="12">
        <f t="shared" si="123"/>
        <v>5143.75</v>
      </c>
      <c r="HC1321" s="2">
        <f t="shared" si="124"/>
        <v>3815.6000000000004</v>
      </c>
      <c r="HD1321" s="3">
        <f t="shared" si="125"/>
        <v>3678.6000000000004</v>
      </c>
      <c r="HK1321" s="197"/>
    </row>
    <row r="1322" spans="1:219" x14ac:dyDescent="0.25">
      <c r="A1322" s="64">
        <v>42311</v>
      </c>
      <c r="B1322" s="40">
        <v>4290</v>
      </c>
      <c r="C1322" s="40">
        <f t="shared" si="126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2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B1322" s="12">
        <f t="shared" si="123"/>
        <v>5148.72</v>
      </c>
      <c r="HC1322" s="2">
        <f t="shared" si="124"/>
        <v>3825.8</v>
      </c>
      <c r="HD1322" s="3">
        <f t="shared" si="125"/>
        <v>3687.8</v>
      </c>
      <c r="HK1322" s="197"/>
    </row>
    <row r="1323" spans="1:219" x14ac:dyDescent="0.25">
      <c r="A1323" s="64">
        <v>42312</v>
      </c>
      <c r="B1323" s="40">
        <v>4298</v>
      </c>
      <c r="C1323" s="40">
        <f t="shared" si="126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2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B1323" s="12">
        <f t="shared" si="123"/>
        <v>5157.87</v>
      </c>
      <c r="HC1323" s="2">
        <f t="shared" si="124"/>
        <v>3833.96</v>
      </c>
      <c r="HD1323" s="3">
        <f t="shared" si="125"/>
        <v>3695.1600000000003</v>
      </c>
      <c r="HK1323" s="197"/>
    </row>
    <row r="1324" spans="1:219" x14ac:dyDescent="0.25">
      <c r="A1324" s="64">
        <v>42313</v>
      </c>
      <c r="B1324" s="40">
        <v>4349</v>
      </c>
      <c r="C1324" s="40">
        <f t="shared" si="126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2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B1324" s="12">
        <f t="shared" si="123"/>
        <v>5110.84</v>
      </c>
      <c r="HC1324" s="2">
        <f t="shared" si="124"/>
        <v>3885.9800000000005</v>
      </c>
      <c r="HD1324" s="3">
        <f t="shared" si="125"/>
        <v>3742.0800000000004</v>
      </c>
      <c r="HK1324" s="197"/>
    </row>
    <row r="1325" spans="1:219" x14ac:dyDescent="0.25">
      <c r="A1325" s="64">
        <v>42314</v>
      </c>
      <c r="B1325" s="40">
        <v>4301</v>
      </c>
      <c r="C1325" s="40">
        <f t="shared" si="126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2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B1325" s="12">
        <f t="shared" si="123"/>
        <v>5174.1499999999996</v>
      </c>
      <c r="HC1325" s="2">
        <f t="shared" si="124"/>
        <v>3837.0200000000004</v>
      </c>
      <c r="HD1325" s="3">
        <f t="shared" si="125"/>
        <v>3697.92</v>
      </c>
      <c r="HK1325" s="197"/>
    </row>
    <row r="1326" spans="1:219" x14ac:dyDescent="0.25">
      <c r="A1326" s="64">
        <v>42317</v>
      </c>
      <c r="B1326" s="40">
        <v>4337</v>
      </c>
      <c r="C1326" s="40">
        <f t="shared" si="126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2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B1326" s="12">
        <f t="shared" si="123"/>
        <v>5203.3599999999997</v>
      </c>
      <c r="HC1326" s="2">
        <f t="shared" si="124"/>
        <v>3873.74</v>
      </c>
      <c r="HD1326" s="3">
        <f t="shared" si="125"/>
        <v>3731.04</v>
      </c>
      <c r="HK1326" s="197"/>
    </row>
    <row r="1327" spans="1:219" x14ac:dyDescent="0.25">
      <c r="A1327" s="64">
        <v>42318</v>
      </c>
      <c r="B1327" s="40">
        <v>4360</v>
      </c>
      <c r="C1327" s="40">
        <f t="shared" si="126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2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B1327" s="12">
        <f t="shared" si="123"/>
        <v>5191.1899999999996</v>
      </c>
      <c r="HC1327" s="2">
        <f t="shared" si="124"/>
        <v>3897.2</v>
      </c>
      <c r="HD1327" s="3">
        <f t="shared" si="125"/>
        <v>3752.2000000000003</v>
      </c>
      <c r="HK1327" s="197"/>
    </row>
    <row r="1328" spans="1:219" x14ac:dyDescent="0.25">
      <c r="A1328" s="64">
        <v>42319</v>
      </c>
      <c r="B1328" s="40">
        <v>4390</v>
      </c>
      <c r="C1328" s="40">
        <f t="shared" si="126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2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B1328" s="12">
        <f t="shared" si="123"/>
        <v>5121.6000000000004</v>
      </c>
      <c r="HC1328" s="2">
        <f t="shared" si="124"/>
        <v>3927.8</v>
      </c>
      <c r="HD1328" s="3">
        <f t="shared" si="125"/>
        <v>3779.8</v>
      </c>
      <c r="HK1328" s="197"/>
    </row>
    <row r="1329" spans="1:219" x14ac:dyDescent="0.25">
      <c r="A1329" s="64">
        <v>42320</v>
      </c>
      <c r="B1329" s="40">
        <v>4415</v>
      </c>
      <c r="C1329" s="40">
        <f t="shared" si="126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2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B1329" s="12">
        <f t="shared" si="123"/>
        <v>5116.7700000000004</v>
      </c>
      <c r="HC1329" s="2">
        <f t="shared" si="124"/>
        <v>3953.3</v>
      </c>
      <c r="HD1329" s="3">
        <f t="shared" si="125"/>
        <v>3802.8</v>
      </c>
      <c r="HK1329" s="197"/>
    </row>
    <row r="1330" spans="1:219" x14ac:dyDescent="0.25">
      <c r="A1330" s="64">
        <v>42321</v>
      </c>
      <c r="B1330" s="40">
        <v>4465</v>
      </c>
      <c r="C1330" s="40">
        <f t="shared" si="126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2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B1330" s="12">
        <f t="shared" si="123"/>
        <v>5111.45</v>
      </c>
      <c r="HC1330" s="2">
        <f t="shared" si="124"/>
        <v>4004.3</v>
      </c>
      <c r="HD1330" s="3">
        <f t="shared" si="125"/>
        <v>3848.8</v>
      </c>
      <c r="HK1330" s="197"/>
    </row>
    <row r="1331" spans="1:219" x14ac:dyDescent="0.25">
      <c r="A1331" s="64">
        <v>42324</v>
      </c>
      <c r="B1331" s="40">
        <v>4502</v>
      </c>
      <c r="C1331" s="40">
        <f t="shared" si="126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2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B1331" s="12">
        <f t="shared" si="123"/>
        <v>5034.18</v>
      </c>
      <c r="HC1331" s="2">
        <f t="shared" si="124"/>
        <v>4042.04</v>
      </c>
      <c r="HD1331" s="3">
        <f t="shared" si="125"/>
        <v>3882.84</v>
      </c>
      <c r="HK1331" s="197"/>
    </row>
    <row r="1332" spans="1:219" x14ac:dyDescent="0.25">
      <c r="A1332" s="64">
        <v>42325</v>
      </c>
      <c r="B1332" s="40">
        <v>4476</v>
      </c>
      <c r="C1332" s="40">
        <f t="shared" si="126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2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B1332" s="12">
        <f t="shared" si="123"/>
        <v>5022.66</v>
      </c>
      <c r="HC1332" s="2">
        <f t="shared" si="124"/>
        <v>4015.5200000000004</v>
      </c>
      <c r="HD1332" s="3">
        <f t="shared" si="125"/>
        <v>3858.92</v>
      </c>
      <c r="HK1332" s="197"/>
    </row>
    <row r="1333" spans="1:219" x14ac:dyDescent="0.25">
      <c r="A1333" s="64">
        <v>42326</v>
      </c>
      <c r="B1333" s="40">
        <v>4451</v>
      </c>
      <c r="C1333" s="40">
        <f t="shared" si="126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2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B1333" s="12">
        <f t="shared" si="123"/>
        <v>4976.59</v>
      </c>
      <c r="HC1333" s="2">
        <f t="shared" si="124"/>
        <v>3990.0200000000004</v>
      </c>
      <c r="HD1333" s="3">
        <f t="shared" si="125"/>
        <v>3835.92</v>
      </c>
      <c r="HK1333" s="197"/>
    </row>
    <row r="1334" spans="1:219" x14ac:dyDescent="0.25">
      <c r="A1334" s="64">
        <v>42327</v>
      </c>
      <c r="B1334" s="40">
        <v>4431</v>
      </c>
      <c r="C1334" s="40">
        <f t="shared" si="126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2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B1334" s="12">
        <f t="shared" si="123"/>
        <v>4873.13</v>
      </c>
      <c r="HC1334" s="2">
        <f t="shared" si="124"/>
        <v>3969.62</v>
      </c>
      <c r="HD1334" s="3">
        <f t="shared" si="125"/>
        <v>3817.52</v>
      </c>
      <c r="HK1334" s="197"/>
    </row>
    <row r="1335" spans="1:219" x14ac:dyDescent="0.25">
      <c r="A1335" s="64">
        <v>42328</v>
      </c>
      <c r="B1335" s="40">
        <v>4381</v>
      </c>
      <c r="C1335" s="40">
        <f t="shared" si="126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2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B1335" s="12">
        <f t="shared" si="123"/>
        <v>4870.8900000000003</v>
      </c>
      <c r="HC1335" s="2">
        <f t="shared" si="124"/>
        <v>3918.62</v>
      </c>
      <c r="HD1335" s="3">
        <f t="shared" si="125"/>
        <v>3771.52</v>
      </c>
      <c r="HK1335" s="197"/>
    </row>
    <row r="1336" spans="1:219" x14ac:dyDescent="0.25">
      <c r="A1336" s="64">
        <v>42331</v>
      </c>
      <c r="B1336" s="136">
        <v>4426</v>
      </c>
      <c r="C1336" s="40">
        <f t="shared" si="126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2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B1336" s="12">
        <f t="shared" si="123"/>
        <v>4882.1000000000004</v>
      </c>
      <c r="HC1336" s="2">
        <f t="shared" si="124"/>
        <v>3964.5200000000004</v>
      </c>
      <c r="HD1336" s="3">
        <f t="shared" si="125"/>
        <v>3812.92</v>
      </c>
      <c r="HK1336" s="197"/>
    </row>
    <row r="1337" spans="1:219" x14ac:dyDescent="0.25">
      <c r="A1337" s="64">
        <v>42332</v>
      </c>
      <c r="B1337" s="40">
        <v>4450</v>
      </c>
      <c r="C1337" s="40">
        <f t="shared" si="126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2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B1337" s="12">
        <f t="shared" si="123"/>
        <v>4873.13</v>
      </c>
      <c r="HC1337" s="2">
        <f t="shared" si="124"/>
        <v>3989</v>
      </c>
      <c r="HD1337" s="3">
        <f t="shared" si="125"/>
        <v>3835</v>
      </c>
      <c r="HK1337" s="197"/>
    </row>
    <row r="1338" spans="1:219" x14ac:dyDescent="0.25">
      <c r="A1338" s="64">
        <v>42333</v>
      </c>
      <c r="B1338" s="40">
        <v>4470</v>
      </c>
      <c r="C1338" s="40">
        <f t="shared" si="126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2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B1338" s="12">
        <f t="shared" si="123"/>
        <v>4897.8</v>
      </c>
      <c r="HC1338" s="2">
        <f t="shared" si="124"/>
        <v>4009.3999999999996</v>
      </c>
      <c r="HD1338" s="3">
        <f t="shared" si="125"/>
        <v>3853.4000000000005</v>
      </c>
      <c r="HK1338" s="197"/>
    </row>
    <row r="1339" spans="1:219" x14ac:dyDescent="0.25">
      <c r="A1339" s="64">
        <v>42334</v>
      </c>
      <c r="B1339" s="40">
        <v>4502</v>
      </c>
      <c r="C1339" s="40">
        <f t="shared" si="126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2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B1339" s="12">
        <f t="shared" si="123"/>
        <v>4914.82</v>
      </c>
      <c r="HC1339" s="2">
        <f t="shared" si="124"/>
        <v>4042.04</v>
      </c>
      <c r="HD1339" s="3">
        <f t="shared" si="125"/>
        <v>3882.84</v>
      </c>
      <c r="HK1339" s="197"/>
    </row>
    <row r="1340" spans="1:219" x14ac:dyDescent="0.25">
      <c r="A1340" s="64">
        <v>42335</v>
      </c>
      <c r="B1340" s="40">
        <v>4524</v>
      </c>
      <c r="C1340" s="40">
        <f t="shared" si="126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2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B1340" s="12">
        <f t="shared" si="123"/>
        <v>4939.38</v>
      </c>
      <c r="HC1340" s="2">
        <f t="shared" si="124"/>
        <v>4064.4800000000005</v>
      </c>
      <c r="HD1340" s="3">
        <f t="shared" si="125"/>
        <v>3903.08</v>
      </c>
      <c r="HK1340" s="197"/>
    </row>
    <row r="1341" spans="1:219" x14ac:dyDescent="0.25">
      <c r="A1341" s="64">
        <v>42338</v>
      </c>
      <c r="B1341" s="40">
        <v>4563</v>
      </c>
      <c r="C1341" s="40">
        <f t="shared" si="126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2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B1341" s="12">
        <f t="shared" si="123"/>
        <v>4941.6099999999997</v>
      </c>
      <c r="HC1341" s="2">
        <f t="shared" si="124"/>
        <v>4104.26</v>
      </c>
      <c r="HD1341" s="3">
        <f t="shared" si="125"/>
        <v>3938.96</v>
      </c>
      <c r="HK1341" s="197"/>
    </row>
    <row r="1342" spans="1:219" x14ac:dyDescent="0.25">
      <c r="A1342" s="64">
        <v>42339</v>
      </c>
      <c r="B1342" s="40">
        <v>4585</v>
      </c>
      <c r="C1342" s="40">
        <f t="shared" si="126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2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B1342" s="12">
        <f t="shared" si="123"/>
        <v>4950.54</v>
      </c>
      <c r="HC1342" s="2">
        <f t="shared" si="124"/>
        <v>4126.7</v>
      </c>
      <c r="HD1342" s="3">
        <f t="shared" si="125"/>
        <v>3959.2</v>
      </c>
      <c r="HK1342" s="197"/>
    </row>
    <row r="1343" spans="1:219" x14ac:dyDescent="0.25">
      <c r="A1343" s="64">
        <v>42340</v>
      </c>
      <c r="B1343" s="40">
        <v>4548</v>
      </c>
      <c r="C1343" s="40">
        <f t="shared" si="126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2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B1343" s="12">
        <f t="shared" si="123"/>
        <v>4928.21</v>
      </c>
      <c r="HC1343" s="2">
        <f t="shared" si="124"/>
        <v>4088.96</v>
      </c>
      <c r="HD1343" s="3">
        <f t="shared" si="125"/>
        <v>3925.16</v>
      </c>
      <c r="HK1343" s="197"/>
    </row>
    <row r="1344" spans="1:219" x14ac:dyDescent="0.25">
      <c r="A1344" s="64">
        <v>42341</v>
      </c>
      <c r="B1344" s="40">
        <v>4529</v>
      </c>
      <c r="C1344" s="40">
        <f t="shared" si="126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2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B1344" s="12">
        <f t="shared" si="123"/>
        <v>4908.08</v>
      </c>
      <c r="HC1344" s="2">
        <f t="shared" si="124"/>
        <v>4069.58</v>
      </c>
      <c r="HD1344" s="3">
        <f t="shared" si="125"/>
        <v>3907.6800000000003</v>
      </c>
      <c r="HK1344" s="197"/>
    </row>
    <row r="1345" spans="1:219" x14ac:dyDescent="0.25">
      <c r="A1345" s="64">
        <v>42342</v>
      </c>
      <c r="B1345" s="40">
        <v>4530</v>
      </c>
      <c r="C1345" s="40">
        <f t="shared" si="126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2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B1345" s="12">
        <f t="shared" si="123"/>
        <v>4905.87</v>
      </c>
      <c r="HC1345" s="2">
        <f t="shared" si="124"/>
        <v>4070.6000000000004</v>
      </c>
      <c r="HD1345" s="3">
        <f t="shared" si="125"/>
        <v>3908.6000000000004</v>
      </c>
      <c r="HK1345" s="197"/>
    </row>
    <row r="1346" spans="1:219" x14ac:dyDescent="0.25">
      <c r="A1346" s="64">
        <v>42345</v>
      </c>
      <c r="B1346" s="40">
        <v>4560</v>
      </c>
      <c r="C1346" s="40">
        <f t="shared" si="126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2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B1346" s="12">
        <f t="shared" si="123"/>
        <v>4912.49</v>
      </c>
      <c r="HC1346" s="2">
        <f t="shared" si="124"/>
        <v>4101.2</v>
      </c>
      <c r="HD1346" s="3">
        <f t="shared" si="125"/>
        <v>3936.2</v>
      </c>
      <c r="HK1346" s="197"/>
    </row>
    <row r="1347" spans="1:219" x14ac:dyDescent="0.25">
      <c r="A1347" s="64">
        <v>42346</v>
      </c>
      <c r="B1347" s="40">
        <v>4569</v>
      </c>
      <c r="C1347" s="40">
        <f t="shared" si="126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2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B1347" s="12">
        <f t="shared" si="123"/>
        <v>4997.6000000000004</v>
      </c>
      <c r="HC1347" s="2">
        <f t="shared" si="124"/>
        <v>4110.38</v>
      </c>
      <c r="HD1347" s="3">
        <f t="shared" si="125"/>
        <v>3944.4800000000005</v>
      </c>
      <c r="HK1347" s="197"/>
    </row>
    <row r="1348" spans="1:219" x14ac:dyDescent="0.25">
      <c r="A1348" s="64">
        <v>42347</v>
      </c>
      <c r="B1348" s="40">
        <v>4632</v>
      </c>
      <c r="C1348" s="40">
        <f t="shared" si="126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2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B1348" s="12">
        <f t="shared" si="123"/>
        <v>4952.1499999999996</v>
      </c>
      <c r="HC1348" s="2">
        <f t="shared" si="124"/>
        <v>4174.6400000000003</v>
      </c>
      <c r="HD1348" s="3">
        <f t="shared" si="125"/>
        <v>4002.4400000000005</v>
      </c>
      <c r="HK1348" s="197"/>
    </row>
    <row r="1349" spans="1:219" x14ac:dyDescent="0.25">
      <c r="A1349" s="64">
        <v>42348</v>
      </c>
      <c r="B1349" s="40">
        <v>4698</v>
      </c>
      <c r="C1349" s="40">
        <f t="shared" si="126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2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B1349" s="12">
        <f t="shared" si="123"/>
        <v>4997.3500000000004</v>
      </c>
      <c r="HC1349" s="2">
        <f t="shared" si="124"/>
        <v>4241.96</v>
      </c>
      <c r="HD1349" s="3">
        <f t="shared" si="125"/>
        <v>4063.16</v>
      </c>
      <c r="HK1349" s="197"/>
    </row>
    <row r="1350" spans="1:219" x14ac:dyDescent="0.25">
      <c r="A1350" s="64">
        <v>42349</v>
      </c>
      <c r="B1350" s="40">
        <v>4552</v>
      </c>
      <c r="C1350" s="40">
        <f t="shared" si="126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2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B1350" s="12">
        <f t="shared" si="123"/>
        <v>4951.7</v>
      </c>
      <c r="HC1350" s="2">
        <f t="shared" si="124"/>
        <v>4093.04</v>
      </c>
      <c r="HD1350" s="3">
        <f t="shared" si="125"/>
        <v>3928.84</v>
      </c>
      <c r="HK1350" s="197"/>
    </row>
    <row r="1351" spans="1:219" x14ac:dyDescent="0.25">
      <c r="A1351" s="64">
        <v>42354</v>
      </c>
      <c r="B1351" s="40">
        <v>4568</v>
      </c>
      <c r="C1351" s="40">
        <f t="shared" si="126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2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B1351" s="12">
        <f t="shared" si="123"/>
        <v>4883.2</v>
      </c>
      <c r="HC1351" s="2">
        <f t="shared" si="124"/>
        <v>4109.3599999999997</v>
      </c>
      <c r="HD1351" s="3">
        <f t="shared" si="125"/>
        <v>3943.5600000000004</v>
      </c>
      <c r="HK1351" s="197"/>
    </row>
    <row r="1352" spans="1:219" x14ac:dyDescent="0.25">
      <c r="A1352" s="64">
        <v>42355</v>
      </c>
      <c r="B1352" s="40">
        <v>4548</v>
      </c>
      <c r="C1352" s="40">
        <f t="shared" si="126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7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B1352" s="12">
        <f t="shared" si="123"/>
        <v>4929.66</v>
      </c>
      <c r="HC1352" s="2">
        <f t="shared" si="124"/>
        <v>4088.96</v>
      </c>
      <c r="HD1352" s="3">
        <f t="shared" si="125"/>
        <v>3925.16</v>
      </c>
      <c r="HK1352" s="197"/>
    </row>
    <row r="1353" spans="1:219" x14ac:dyDescent="0.25">
      <c r="A1353" s="64">
        <v>42356</v>
      </c>
      <c r="B1353" s="40">
        <v>4583</v>
      </c>
      <c r="C1353" s="40">
        <f t="shared" si="126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7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B1353" s="12">
        <f t="shared" si="123"/>
        <v>4910.6499999999996</v>
      </c>
      <c r="HC1353" s="2">
        <f t="shared" si="124"/>
        <v>4124.66</v>
      </c>
      <c r="HD1353" s="3">
        <f t="shared" si="125"/>
        <v>3957.3600000000006</v>
      </c>
      <c r="HK1353" s="197"/>
    </row>
    <row r="1354" spans="1:219" x14ac:dyDescent="0.25">
      <c r="A1354" s="64">
        <v>42359</v>
      </c>
      <c r="B1354" s="40">
        <v>4677</v>
      </c>
      <c r="C1354" s="40">
        <f t="shared" si="126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7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B1354" s="12">
        <f t="shared" si="123"/>
        <v>4941.04</v>
      </c>
      <c r="HC1354" s="2">
        <f t="shared" si="124"/>
        <v>4220.54</v>
      </c>
      <c r="HD1354" s="3">
        <f t="shared" si="125"/>
        <v>4043.84</v>
      </c>
      <c r="HK1354" s="197"/>
    </row>
    <row r="1355" spans="1:219" x14ac:dyDescent="0.25">
      <c r="A1355" s="64">
        <v>42360</v>
      </c>
      <c r="B1355" s="40">
        <v>4722</v>
      </c>
      <c r="C1355" s="40">
        <f t="shared" si="126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7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B1355" s="12">
        <f t="shared" si="123"/>
        <v>4958.1000000000004</v>
      </c>
      <c r="HC1355" s="2">
        <f t="shared" si="124"/>
        <v>4266.4400000000005</v>
      </c>
      <c r="HD1355" s="3">
        <f t="shared" si="125"/>
        <v>4085.24</v>
      </c>
      <c r="HK1355" s="197"/>
    </row>
    <row r="1356" spans="1:219" x14ac:dyDescent="0.25">
      <c r="A1356" s="64">
        <v>42361</v>
      </c>
      <c r="B1356" s="40">
        <v>4727</v>
      </c>
      <c r="C1356" s="40">
        <f t="shared" si="126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7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B1356" s="12">
        <f t="shared" si="123"/>
        <v>4964.49</v>
      </c>
      <c r="HC1356" s="2">
        <f t="shared" si="124"/>
        <v>4271.54</v>
      </c>
      <c r="HD1356" s="3">
        <f t="shared" si="125"/>
        <v>4089.84</v>
      </c>
      <c r="HK1356" s="197"/>
    </row>
    <row r="1357" spans="1:219" x14ac:dyDescent="0.25">
      <c r="A1357" s="64">
        <v>42362</v>
      </c>
      <c r="B1357" s="40">
        <v>4740</v>
      </c>
      <c r="C1357" s="40">
        <f t="shared" si="126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7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B1357" s="12">
        <f t="shared" ref="HB1357:HB1420" si="128">J1357+230</f>
        <v>4957.1099999999997</v>
      </c>
      <c r="HC1357" s="2">
        <f t="shared" si="124"/>
        <v>4284.8</v>
      </c>
      <c r="HD1357" s="3">
        <f t="shared" si="125"/>
        <v>4101.8</v>
      </c>
      <c r="HK1357" s="197"/>
    </row>
    <row r="1358" spans="1:219" x14ac:dyDescent="0.25">
      <c r="A1358" s="64">
        <v>42363</v>
      </c>
      <c r="B1358" s="40">
        <v>4740</v>
      </c>
      <c r="C1358" s="40">
        <f t="shared" si="126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7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B1358" s="12">
        <f t="shared" si="128"/>
        <v>4957.1099999999997</v>
      </c>
      <c r="HC1358" s="2">
        <f t="shared" si="124"/>
        <v>4284.8</v>
      </c>
      <c r="HD1358" s="3">
        <f t="shared" si="125"/>
        <v>4101.8</v>
      </c>
      <c r="HK1358" s="197"/>
    </row>
    <row r="1359" spans="1:219" x14ac:dyDescent="0.25">
      <c r="A1359" s="64">
        <v>42366</v>
      </c>
      <c r="B1359" s="40">
        <v>4785</v>
      </c>
      <c r="C1359" s="40">
        <f t="shared" si="126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7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B1359" s="12">
        <f t="shared" si="128"/>
        <v>4957.1099999999997</v>
      </c>
      <c r="HC1359" s="2">
        <f t="shared" si="124"/>
        <v>4330.7</v>
      </c>
      <c r="HD1359" s="3">
        <f t="shared" si="125"/>
        <v>4143.2</v>
      </c>
      <c r="HK1359" s="197"/>
    </row>
    <row r="1360" spans="1:219" x14ac:dyDescent="0.25">
      <c r="A1360" s="64">
        <v>42367</v>
      </c>
      <c r="B1360" s="40">
        <v>4790</v>
      </c>
      <c r="C1360" s="40">
        <f t="shared" si="126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7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B1360" s="12">
        <f t="shared" si="128"/>
        <v>4963.4399999999996</v>
      </c>
      <c r="HC1360" s="2">
        <f t="shared" si="124"/>
        <v>4335.8</v>
      </c>
      <c r="HD1360" s="3">
        <f t="shared" si="125"/>
        <v>4147.8</v>
      </c>
      <c r="HK1360" s="197"/>
    </row>
    <row r="1361" spans="1:219" x14ac:dyDescent="0.25">
      <c r="A1361" s="64">
        <v>42368</v>
      </c>
      <c r="B1361" s="40">
        <v>4791</v>
      </c>
      <c r="C1361" s="40">
        <f t="shared" si="126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7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B1361" s="12">
        <f t="shared" si="128"/>
        <v>5012.01</v>
      </c>
      <c r="HC1361" s="2">
        <f t="shared" si="124"/>
        <v>4336.82</v>
      </c>
      <c r="HD1361" s="3">
        <f t="shared" si="125"/>
        <v>4148.72</v>
      </c>
      <c r="HK1361" s="197"/>
    </row>
    <row r="1362" spans="1:219" x14ac:dyDescent="0.25">
      <c r="A1362" s="64">
        <v>42369</v>
      </c>
      <c r="B1362" s="40">
        <v>4923</v>
      </c>
      <c r="C1362" s="40">
        <f t="shared" si="126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7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B1362" s="12">
        <f t="shared" si="128"/>
        <v>5012.01</v>
      </c>
      <c r="HC1362" s="2">
        <f t="shared" si="124"/>
        <v>4471.46</v>
      </c>
      <c r="HD1362" s="3">
        <f t="shared" si="125"/>
        <v>4270.16</v>
      </c>
      <c r="HK1362" s="197"/>
    </row>
    <row r="1363" spans="1:219" x14ac:dyDescent="0.25">
      <c r="A1363" s="64">
        <v>42370</v>
      </c>
      <c r="B1363" s="40">
        <v>4923</v>
      </c>
      <c r="C1363" s="40">
        <f t="shared" si="126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7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B1363" s="12">
        <f t="shared" si="128"/>
        <v>5024.68</v>
      </c>
      <c r="HC1363" s="2">
        <f t="shared" ref="HC1363:HC1426" si="129">B1363*1.02-550</f>
        <v>4471.46</v>
      </c>
      <c r="HD1363" s="3">
        <f t="shared" ref="HD1363:HD1426" si="130">B1363*0.92-259</f>
        <v>4270.16</v>
      </c>
      <c r="HK1363" s="197"/>
    </row>
    <row r="1364" spans="1:219" x14ac:dyDescent="0.25">
      <c r="A1364" s="64">
        <v>42373</v>
      </c>
      <c r="B1364" s="40">
        <v>4845</v>
      </c>
      <c r="C1364" s="40">
        <f t="shared" si="126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7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B1364" s="12">
        <f t="shared" si="128"/>
        <v>5089.9799999999996</v>
      </c>
      <c r="HC1364" s="2">
        <f t="shared" si="129"/>
        <v>4391.8999999999996</v>
      </c>
      <c r="HD1364" s="3">
        <f t="shared" si="130"/>
        <v>4198.4000000000005</v>
      </c>
      <c r="HK1364" s="197"/>
    </row>
    <row r="1365" spans="1:219" x14ac:dyDescent="0.25">
      <c r="A1365" s="64">
        <v>42374</v>
      </c>
      <c r="B1365" s="40">
        <v>4800</v>
      </c>
      <c r="C1365" s="40">
        <f t="shared" si="126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7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B1365" s="12">
        <f t="shared" si="128"/>
        <v>5126.5600000000004</v>
      </c>
      <c r="HC1365" s="2">
        <f t="shared" si="129"/>
        <v>4346</v>
      </c>
      <c r="HD1365" s="3">
        <f t="shared" si="130"/>
        <v>4157</v>
      </c>
      <c r="HK1365" s="197"/>
    </row>
    <row r="1366" spans="1:219" x14ac:dyDescent="0.25">
      <c r="A1366" s="64">
        <v>42375</v>
      </c>
      <c r="B1366" s="40">
        <v>4800</v>
      </c>
      <c r="C1366" s="40">
        <f t="shared" si="126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7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B1366" s="12">
        <f t="shared" si="128"/>
        <v>5204.04</v>
      </c>
      <c r="HC1366" s="2">
        <f t="shared" si="129"/>
        <v>4346</v>
      </c>
      <c r="HD1366" s="3">
        <f t="shared" si="130"/>
        <v>4157</v>
      </c>
      <c r="HK1366" s="197"/>
    </row>
    <row r="1367" spans="1:219" x14ac:dyDescent="0.25">
      <c r="A1367" s="64">
        <v>42376</v>
      </c>
      <c r="B1367" s="40">
        <v>4850</v>
      </c>
      <c r="C1367" s="40">
        <f t="shared" si="126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7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B1367" s="12">
        <f t="shared" si="128"/>
        <v>5160.99</v>
      </c>
      <c r="HC1367" s="2">
        <f t="shared" si="129"/>
        <v>4397</v>
      </c>
      <c r="HD1367" s="3">
        <f t="shared" si="130"/>
        <v>4203</v>
      </c>
      <c r="HK1367" s="197"/>
    </row>
    <row r="1368" spans="1:219" x14ac:dyDescent="0.25">
      <c r="A1368" s="64">
        <v>42377</v>
      </c>
      <c r="B1368" s="40">
        <v>4866</v>
      </c>
      <c r="C1368" s="40">
        <f t="shared" si="126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7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B1368" s="12">
        <f t="shared" si="128"/>
        <v>5315.94</v>
      </c>
      <c r="HC1368" s="2">
        <f t="shared" si="129"/>
        <v>4413.32</v>
      </c>
      <c r="HD1368" s="3">
        <f t="shared" si="130"/>
        <v>4217.72</v>
      </c>
      <c r="HK1368" s="197"/>
    </row>
    <row r="1369" spans="1:219" x14ac:dyDescent="0.25">
      <c r="A1369" s="64">
        <v>42380</v>
      </c>
      <c r="B1369" s="40">
        <v>4987</v>
      </c>
      <c r="C1369" s="40">
        <f t="shared" si="126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7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B1369" s="12">
        <f t="shared" si="128"/>
        <v>5358.98</v>
      </c>
      <c r="HC1369" s="2">
        <f t="shared" si="129"/>
        <v>4536.74</v>
      </c>
      <c r="HD1369" s="3">
        <f t="shared" si="130"/>
        <v>4329.04</v>
      </c>
      <c r="HK1369" s="197"/>
    </row>
    <row r="1370" spans="1:219" x14ac:dyDescent="0.25">
      <c r="A1370" s="64">
        <v>42381</v>
      </c>
      <c r="B1370" s="40">
        <v>5033</v>
      </c>
      <c r="C1370" s="40">
        <f t="shared" si="126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7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B1370" s="12">
        <f t="shared" si="128"/>
        <v>5281.51</v>
      </c>
      <c r="HC1370" s="2">
        <f t="shared" si="129"/>
        <v>4583.66</v>
      </c>
      <c r="HD1370" s="3">
        <f t="shared" si="130"/>
        <v>4371.3600000000006</v>
      </c>
      <c r="HK1370" s="197"/>
    </row>
    <row r="1371" spans="1:219" x14ac:dyDescent="0.25">
      <c r="A1371" s="64">
        <v>42382</v>
      </c>
      <c r="B1371" s="40">
        <v>4982</v>
      </c>
      <c r="C1371" s="40">
        <f t="shared" si="126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7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B1371" s="12">
        <f t="shared" si="128"/>
        <v>5311.64</v>
      </c>
      <c r="HC1371" s="2">
        <f t="shared" si="129"/>
        <v>4531.6400000000003</v>
      </c>
      <c r="HD1371" s="3">
        <f t="shared" si="130"/>
        <v>4324.4400000000005</v>
      </c>
      <c r="HK1371" s="197"/>
    </row>
    <row r="1372" spans="1:219" x14ac:dyDescent="0.25">
      <c r="A1372" s="64">
        <v>42383</v>
      </c>
      <c r="B1372" s="40">
        <v>4942</v>
      </c>
      <c r="C1372" s="40">
        <f t="shared" si="126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7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B1372" s="12">
        <f t="shared" si="128"/>
        <v>5302.58</v>
      </c>
      <c r="HC1372" s="2">
        <f t="shared" si="129"/>
        <v>4490.84</v>
      </c>
      <c r="HD1372" s="3">
        <f t="shared" si="130"/>
        <v>4287.6400000000003</v>
      </c>
      <c r="HK1372" s="197"/>
    </row>
    <row r="1373" spans="1:219" x14ac:dyDescent="0.25">
      <c r="A1373" s="64">
        <v>42384</v>
      </c>
      <c r="B1373" s="40">
        <v>4921</v>
      </c>
      <c r="C1373" s="40">
        <f t="shared" si="126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7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B1373" s="12">
        <f t="shared" si="128"/>
        <v>5341.5</v>
      </c>
      <c r="HC1373" s="2">
        <f t="shared" si="129"/>
        <v>4469.42</v>
      </c>
      <c r="HD1373" s="3">
        <f t="shared" si="130"/>
        <v>4268.3200000000006</v>
      </c>
      <c r="HK1373" s="197"/>
    </row>
    <row r="1374" spans="1:219" x14ac:dyDescent="0.25">
      <c r="A1374" s="64">
        <v>42387</v>
      </c>
      <c r="B1374" s="40">
        <v>4924</v>
      </c>
      <c r="C1374" s="40">
        <f t="shared" ref="C1374:C1437" si="131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7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B1374" s="12">
        <f t="shared" si="128"/>
        <v>5358.8</v>
      </c>
      <c r="HC1374" s="2">
        <f t="shared" si="129"/>
        <v>4472.4800000000005</v>
      </c>
      <c r="HD1374" s="3">
        <f t="shared" si="130"/>
        <v>4271.08</v>
      </c>
      <c r="HK1374" s="197"/>
    </row>
    <row r="1375" spans="1:219" x14ac:dyDescent="0.25">
      <c r="A1375" s="64">
        <v>42388</v>
      </c>
      <c r="B1375" s="40">
        <v>4910</v>
      </c>
      <c r="C1375" s="40">
        <f t="shared" si="131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7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B1375" s="12">
        <f t="shared" si="128"/>
        <v>5369.61</v>
      </c>
      <c r="HC1375" s="2">
        <f t="shared" si="129"/>
        <v>4458.2</v>
      </c>
      <c r="HD1375" s="3">
        <f t="shared" si="130"/>
        <v>4258.2</v>
      </c>
      <c r="HK1375" s="197"/>
    </row>
    <row r="1376" spans="1:219" x14ac:dyDescent="0.25">
      <c r="A1376" s="64">
        <v>42389</v>
      </c>
      <c r="B1376" s="40">
        <v>4952</v>
      </c>
      <c r="C1376" s="40">
        <f t="shared" si="131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7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B1376" s="12">
        <f t="shared" si="128"/>
        <v>5365.28</v>
      </c>
      <c r="HC1376" s="2">
        <f t="shared" si="129"/>
        <v>4501.04</v>
      </c>
      <c r="HD1376" s="3">
        <f t="shared" si="130"/>
        <v>4296.84</v>
      </c>
      <c r="HK1376" s="197"/>
    </row>
    <row r="1377" spans="1:219" x14ac:dyDescent="0.25">
      <c r="A1377" s="64">
        <v>42390</v>
      </c>
      <c r="B1377" s="40">
        <v>4970</v>
      </c>
      <c r="C1377" s="40">
        <f t="shared" si="131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7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B1377" s="12">
        <f t="shared" si="128"/>
        <v>5319.88</v>
      </c>
      <c r="HC1377" s="2">
        <f t="shared" si="129"/>
        <v>4519.3999999999996</v>
      </c>
      <c r="HD1377" s="3">
        <f t="shared" si="130"/>
        <v>4313.4000000000005</v>
      </c>
      <c r="HK1377" s="197"/>
    </row>
    <row r="1378" spans="1:219" x14ac:dyDescent="0.25">
      <c r="A1378" s="64">
        <v>42391</v>
      </c>
      <c r="B1378" s="40">
        <v>4891</v>
      </c>
      <c r="C1378" s="40">
        <f t="shared" si="131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7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B1378" s="12">
        <f t="shared" si="128"/>
        <v>5243.44</v>
      </c>
      <c r="HC1378" s="2">
        <f t="shared" si="129"/>
        <v>4438.82</v>
      </c>
      <c r="HD1378" s="3">
        <f t="shared" si="130"/>
        <v>4240.72</v>
      </c>
      <c r="HK1378" s="197"/>
    </row>
    <row r="1379" spans="1:219" x14ac:dyDescent="0.25">
      <c r="A1379" s="64">
        <v>42394</v>
      </c>
      <c r="B1379" s="40">
        <v>4880</v>
      </c>
      <c r="C1379" s="40">
        <f t="shared" si="131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7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B1379" s="12">
        <f t="shared" si="128"/>
        <v>5275.57</v>
      </c>
      <c r="HC1379" s="2">
        <f t="shared" si="129"/>
        <v>4427.6000000000004</v>
      </c>
      <c r="HD1379" s="3">
        <f t="shared" si="130"/>
        <v>4230.6000000000004</v>
      </c>
      <c r="HK1379" s="197"/>
    </row>
    <row r="1380" spans="1:219" x14ac:dyDescent="0.25">
      <c r="A1380" s="64">
        <v>42395</v>
      </c>
      <c r="B1380" s="40">
        <v>4890</v>
      </c>
      <c r="C1380" s="40">
        <f t="shared" si="131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7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B1380" s="12">
        <f t="shared" si="128"/>
        <v>5241.3</v>
      </c>
      <c r="HC1380" s="2">
        <f t="shared" si="129"/>
        <v>4437.8</v>
      </c>
      <c r="HD1380" s="3">
        <f t="shared" si="130"/>
        <v>4239.8</v>
      </c>
      <c r="HK1380" s="197"/>
    </row>
    <row r="1381" spans="1:219" x14ac:dyDescent="0.25">
      <c r="A1381" s="64">
        <v>42396</v>
      </c>
      <c r="B1381" s="40">
        <v>4837</v>
      </c>
      <c r="C1381" s="40">
        <f t="shared" si="131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7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B1381" s="12">
        <f t="shared" si="128"/>
        <v>5245.59</v>
      </c>
      <c r="HC1381" s="2">
        <f t="shared" si="129"/>
        <v>4383.74</v>
      </c>
      <c r="HD1381" s="3">
        <f t="shared" si="130"/>
        <v>4191.04</v>
      </c>
      <c r="HK1381" s="197"/>
    </row>
    <row r="1382" spans="1:219" x14ac:dyDescent="0.25">
      <c r="A1382" s="64">
        <v>42397</v>
      </c>
      <c r="B1382" s="40">
        <v>4767</v>
      </c>
      <c r="C1382" s="40">
        <f t="shared" si="131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7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B1382" s="12">
        <f t="shared" si="128"/>
        <v>5185.6099999999997</v>
      </c>
      <c r="HC1382" s="2">
        <f t="shared" si="129"/>
        <v>4312.34</v>
      </c>
      <c r="HD1382" s="3">
        <f t="shared" si="130"/>
        <v>4126.6400000000003</v>
      </c>
      <c r="HK1382" s="197"/>
    </row>
    <row r="1383" spans="1:219" x14ac:dyDescent="0.25">
      <c r="A1383" s="64">
        <v>42398</v>
      </c>
      <c r="B1383" s="40">
        <v>4763</v>
      </c>
      <c r="C1383" s="40">
        <f t="shared" si="131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7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B1383" s="12">
        <f t="shared" si="128"/>
        <v>5129.92</v>
      </c>
      <c r="HC1383" s="2">
        <f t="shared" si="129"/>
        <v>4308.26</v>
      </c>
      <c r="HD1383" s="3">
        <f t="shared" si="130"/>
        <v>4122.96</v>
      </c>
      <c r="HK1383" s="197"/>
    </row>
    <row r="1384" spans="1:219" x14ac:dyDescent="0.25">
      <c r="A1384" s="64">
        <v>42401</v>
      </c>
      <c r="B1384" s="40">
        <v>4736</v>
      </c>
      <c r="C1384" s="40">
        <f t="shared" si="131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7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B1384" s="12">
        <f t="shared" si="128"/>
        <v>5153.4799999999996</v>
      </c>
      <c r="HC1384" s="2">
        <f t="shared" si="129"/>
        <v>4280.72</v>
      </c>
      <c r="HD1384" s="3">
        <f t="shared" si="130"/>
        <v>4098.12</v>
      </c>
      <c r="HK1384" s="197"/>
    </row>
    <row r="1385" spans="1:219" x14ac:dyDescent="0.25">
      <c r="A1385" s="64">
        <v>42402</v>
      </c>
      <c r="B1385" s="40">
        <v>4763</v>
      </c>
      <c r="C1385" s="40">
        <f t="shared" si="131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7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B1385" s="12">
        <f t="shared" si="128"/>
        <v>5217.74</v>
      </c>
      <c r="HC1385" s="2">
        <f t="shared" si="129"/>
        <v>4308.26</v>
      </c>
      <c r="HD1385" s="3">
        <f t="shared" si="130"/>
        <v>4122.96</v>
      </c>
      <c r="HK1385" s="197"/>
    </row>
    <row r="1386" spans="1:219" x14ac:dyDescent="0.25">
      <c r="A1386" s="64">
        <v>42403</v>
      </c>
      <c r="B1386" s="40">
        <v>4757</v>
      </c>
      <c r="C1386" s="40">
        <f t="shared" si="131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7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B1386" s="12">
        <f t="shared" si="128"/>
        <v>5153.4799999999996</v>
      </c>
      <c r="HC1386" s="2">
        <f t="shared" si="129"/>
        <v>4302.1400000000003</v>
      </c>
      <c r="HD1386" s="3">
        <f t="shared" si="130"/>
        <v>4117.4400000000005</v>
      </c>
      <c r="HK1386" s="197"/>
    </row>
    <row r="1387" spans="1:219" x14ac:dyDescent="0.25">
      <c r="A1387" s="64">
        <v>42404</v>
      </c>
      <c r="B1387" s="40">
        <v>4707</v>
      </c>
      <c r="C1387" s="40">
        <f t="shared" si="131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7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B1387" s="12">
        <f t="shared" si="128"/>
        <v>5116.09</v>
      </c>
      <c r="HC1387" s="2">
        <f t="shared" si="129"/>
        <v>4251.1400000000003</v>
      </c>
      <c r="HD1387" s="3">
        <f t="shared" si="130"/>
        <v>4071.4400000000005</v>
      </c>
      <c r="HK1387" s="197"/>
    </row>
    <row r="1388" spans="1:219" x14ac:dyDescent="0.25">
      <c r="A1388" s="64">
        <v>42405</v>
      </c>
      <c r="B1388" s="40">
        <v>4660</v>
      </c>
      <c r="C1388" s="40">
        <f t="shared" si="131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7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B1388" s="12">
        <f t="shared" si="128"/>
        <v>5135.28</v>
      </c>
      <c r="HC1388" s="2">
        <f t="shared" si="129"/>
        <v>4203.2</v>
      </c>
      <c r="HD1388" s="3">
        <f t="shared" si="130"/>
        <v>4028.2</v>
      </c>
      <c r="HK1388" s="197"/>
    </row>
    <row r="1389" spans="1:219" x14ac:dyDescent="0.25">
      <c r="A1389" s="64">
        <v>42408</v>
      </c>
      <c r="B1389" s="40">
        <v>4690</v>
      </c>
      <c r="C1389" s="40">
        <f t="shared" si="131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7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B1389" s="12">
        <f t="shared" si="128"/>
        <v>5194.97</v>
      </c>
      <c r="HC1389" s="2">
        <f t="shared" si="129"/>
        <v>4233.8</v>
      </c>
      <c r="HD1389" s="3">
        <f t="shared" si="130"/>
        <v>4055.8</v>
      </c>
      <c r="HK1389" s="197"/>
    </row>
    <row r="1390" spans="1:219" x14ac:dyDescent="0.25">
      <c r="A1390" s="64">
        <v>42409</v>
      </c>
      <c r="B1390" s="40">
        <v>4666</v>
      </c>
      <c r="C1390" s="40">
        <f t="shared" si="131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7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B1390" s="12">
        <f t="shared" si="128"/>
        <v>5150.2</v>
      </c>
      <c r="HC1390" s="2">
        <f t="shared" si="129"/>
        <v>4209.32</v>
      </c>
      <c r="HD1390" s="3">
        <f t="shared" si="130"/>
        <v>4033.7200000000003</v>
      </c>
      <c r="HK1390" s="197"/>
    </row>
    <row r="1391" spans="1:219" x14ac:dyDescent="0.25">
      <c r="A1391" s="64">
        <v>42410</v>
      </c>
      <c r="B1391" s="40">
        <v>4573</v>
      </c>
      <c r="C1391" s="40">
        <f t="shared" si="131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7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B1391" s="12">
        <f t="shared" si="128"/>
        <v>5118.22</v>
      </c>
      <c r="HC1391" s="2">
        <f t="shared" si="129"/>
        <v>4114.46</v>
      </c>
      <c r="HD1391" s="3">
        <f t="shared" si="130"/>
        <v>3948.16</v>
      </c>
      <c r="HK1391" s="197"/>
    </row>
    <row r="1392" spans="1:219" x14ac:dyDescent="0.25">
      <c r="A1392" s="64">
        <v>42411</v>
      </c>
      <c r="B1392" s="40">
        <v>4629</v>
      </c>
      <c r="C1392" s="40">
        <f t="shared" si="131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7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B1392" s="12">
        <f t="shared" si="128"/>
        <v>5113.96</v>
      </c>
      <c r="HC1392" s="2">
        <f t="shared" si="129"/>
        <v>4171.58</v>
      </c>
      <c r="HD1392" s="3">
        <f t="shared" si="130"/>
        <v>3999.6800000000003</v>
      </c>
      <c r="HK1392" s="197"/>
    </row>
    <row r="1393" spans="1:219" x14ac:dyDescent="0.25">
      <c r="A1393" s="64">
        <v>42412</v>
      </c>
      <c r="B1393" s="40">
        <v>4596</v>
      </c>
      <c r="C1393" s="40">
        <f t="shared" si="131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7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B1393" s="12">
        <f t="shared" si="128"/>
        <v>5094.7700000000004</v>
      </c>
      <c r="HC1393" s="2">
        <f t="shared" si="129"/>
        <v>4137.92</v>
      </c>
      <c r="HD1393" s="3">
        <f t="shared" si="130"/>
        <v>3969.3200000000006</v>
      </c>
      <c r="HK1393" s="197"/>
    </row>
    <row r="1394" spans="1:219" x14ac:dyDescent="0.25">
      <c r="A1394" s="64">
        <v>42415</v>
      </c>
      <c r="B1394" s="40">
        <v>4620</v>
      </c>
      <c r="C1394" s="40">
        <f t="shared" si="131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7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B1394" s="12">
        <f t="shared" si="128"/>
        <v>5077.71</v>
      </c>
      <c r="HC1394" s="2">
        <f t="shared" si="129"/>
        <v>4162.3999999999996</v>
      </c>
      <c r="HD1394" s="3">
        <f t="shared" si="130"/>
        <v>3991.4000000000005</v>
      </c>
      <c r="HK1394" s="197"/>
    </row>
    <row r="1395" spans="1:219" x14ac:dyDescent="0.25">
      <c r="A1395" s="64">
        <v>42416</v>
      </c>
      <c r="B1395" s="40">
        <v>4680</v>
      </c>
      <c r="C1395" s="40">
        <f t="shared" si="131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7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B1395" s="12">
        <f t="shared" si="128"/>
        <v>5094.7700000000004</v>
      </c>
      <c r="HC1395" s="2">
        <f t="shared" si="129"/>
        <v>4223.6000000000004</v>
      </c>
      <c r="HD1395" s="3">
        <f t="shared" si="130"/>
        <v>4046.6000000000004</v>
      </c>
      <c r="HK1395" s="197"/>
    </row>
    <row r="1396" spans="1:219" x14ac:dyDescent="0.25">
      <c r="A1396" s="64">
        <v>42417</v>
      </c>
      <c r="B1396" s="40">
        <v>4705</v>
      </c>
      <c r="C1396" s="40">
        <f t="shared" si="131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7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B1396" s="12">
        <f t="shared" si="128"/>
        <v>5010.8999999999996</v>
      </c>
      <c r="HC1396" s="2">
        <f t="shared" si="129"/>
        <v>4249.1000000000004</v>
      </c>
      <c r="HD1396" s="3">
        <f t="shared" si="130"/>
        <v>4069.6000000000004</v>
      </c>
      <c r="HK1396" s="197"/>
    </row>
    <row r="1397" spans="1:219" x14ac:dyDescent="0.25">
      <c r="A1397" s="64">
        <v>42418</v>
      </c>
      <c r="B1397" s="40">
        <v>4649</v>
      </c>
      <c r="C1397" s="40">
        <f t="shared" si="131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7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B1397" s="12">
        <f t="shared" si="128"/>
        <v>4991.03</v>
      </c>
      <c r="HC1397" s="2">
        <f t="shared" si="129"/>
        <v>4191.9800000000005</v>
      </c>
      <c r="HD1397" s="3">
        <f t="shared" si="130"/>
        <v>4018.08</v>
      </c>
      <c r="HK1397" s="197"/>
    </row>
    <row r="1398" spans="1:219" x14ac:dyDescent="0.25">
      <c r="A1398" s="64">
        <v>42419</v>
      </c>
      <c r="B1398" s="40">
        <v>4658</v>
      </c>
      <c r="C1398" s="40">
        <f t="shared" si="131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7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B1398" s="12">
        <f t="shared" si="128"/>
        <v>4976.25</v>
      </c>
      <c r="HC1398" s="2">
        <f t="shared" si="129"/>
        <v>4201.16</v>
      </c>
      <c r="HD1398" s="3">
        <f t="shared" si="130"/>
        <v>4026.3600000000006</v>
      </c>
      <c r="HK1398" s="197"/>
    </row>
    <row r="1399" spans="1:219" x14ac:dyDescent="0.25">
      <c r="A1399" s="64">
        <v>42422</v>
      </c>
      <c r="B1399" s="40">
        <v>4685</v>
      </c>
      <c r="C1399" s="40">
        <f t="shared" si="131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7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B1399" s="12">
        <f t="shared" si="128"/>
        <v>4942.47</v>
      </c>
      <c r="HC1399" s="2">
        <f t="shared" si="129"/>
        <v>4228.7</v>
      </c>
      <c r="HD1399" s="3">
        <f t="shared" si="130"/>
        <v>4051.2</v>
      </c>
      <c r="HK1399" s="197"/>
    </row>
    <row r="1400" spans="1:219" x14ac:dyDescent="0.25">
      <c r="A1400" s="64">
        <v>42423</v>
      </c>
      <c r="B1400" s="40">
        <v>4624</v>
      </c>
      <c r="C1400" s="40">
        <f t="shared" si="131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7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B1400" s="12">
        <f t="shared" si="128"/>
        <v>4975.38</v>
      </c>
      <c r="HC1400" s="2">
        <f t="shared" si="129"/>
        <v>4166.4800000000005</v>
      </c>
      <c r="HD1400" s="3">
        <f t="shared" si="130"/>
        <v>3995.08</v>
      </c>
      <c r="HK1400" s="197"/>
    </row>
    <row r="1401" spans="1:219" x14ac:dyDescent="0.25">
      <c r="A1401" s="64">
        <v>42424</v>
      </c>
      <c r="B1401" s="40">
        <v>4593</v>
      </c>
      <c r="C1401" s="40">
        <f t="shared" si="131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7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B1401" s="12">
        <f t="shared" si="128"/>
        <v>5024.82</v>
      </c>
      <c r="HC1401" s="2">
        <f t="shared" si="129"/>
        <v>4134.8599999999997</v>
      </c>
      <c r="HD1401" s="3">
        <f t="shared" si="130"/>
        <v>3966.5600000000004</v>
      </c>
      <c r="HK1401" s="197"/>
    </row>
    <row r="1402" spans="1:219" x14ac:dyDescent="0.25">
      <c r="A1402" s="64">
        <v>42425</v>
      </c>
      <c r="B1402" s="40">
        <v>4620</v>
      </c>
      <c r="C1402" s="40">
        <f t="shared" si="131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7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B1402" s="12">
        <f t="shared" si="128"/>
        <v>5014.26</v>
      </c>
      <c r="HC1402" s="2">
        <f t="shared" si="129"/>
        <v>4162.3999999999996</v>
      </c>
      <c r="HD1402" s="3">
        <f t="shared" si="130"/>
        <v>3991.4000000000005</v>
      </c>
      <c r="HK1402" s="197"/>
    </row>
    <row r="1403" spans="1:219" x14ac:dyDescent="0.25">
      <c r="A1403" s="64">
        <v>42426</v>
      </c>
      <c r="B1403" s="40">
        <v>4590</v>
      </c>
      <c r="C1403" s="40">
        <f t="shared" si="131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7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B1403" s="12">
        <f t="shared" si="128"/>
        <v>5140.97</v>
      </c>
      <c r="HC1403" s="2">
        <f t="shared" si="129"/>
        <v>4131.8</v>
      </c>
      <c r="HD1403" s="3">
        <f t="shared" si="130"/>
        <v>3963.8</v>
      </c>
      <c r="HK1403" s="197"/>
    </row>
    <row r="1404" spans="1:219" x14ac:dyDescent="0.25">
      <c r="A1404" s="64">
        <v>42429</v>
      </c>
      <c r="B1404" s="40">
        <v>4680</v>
      </c>
      <c r="C1404" s="40">
        <f t="shared" si="131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7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B1404" s="12">
        <f t="shared" si="128"/>
        <v>5079.7299999999996</v>
      </c>
      <c r="HC1404" s="2">
        <f t="shared" si="129"/>
        <v>4223.6000000000004</v>
      </c>
      <c r="HD1404" s="3">
        <f t="shared" si="130"/>
        <v>4046.6000000000004</v>
      </c>
      <c r="HK1404" s="197"/>
    </row>
    <row r="1405" spans="1:219" x14ac:dyDescent="0.25">
      <c r="A1405" s="64" t="s">
        <v>30</v>
      </c>
      <c r="B1405" s="40">
        <v>4690</v>
      </c>
      <c r="C1405" s="40">
        <f t="shared" si="131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7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B1405" s="12">
        <f t="shared" si="128"/>
        <v>5034.24</v>
      </c>
      <c r="HC1405" s="2">
        <f t="shared" si="129"/>
        <v>4233.8</v>
      </c>
      <c r="HD1405" s="3">
        <f t="shared" si="130"/>
        <v>4055.8</v>
      </c>
      <c r="HK1405" s="197"/>
    </row>
    <row r="1406" spans="1:219" x14ac:dyDescent="0.25">
      <c r="A1406" s="64" t="s">
        <v>31</v>
      </c>
      <c r="B1406" s="40">
        <v>4671</v>
      </c>
      <c r="C1406" s="40">
        <f t="shared" si="131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7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B1406" s="12">
        <f t="shared" si="128"/>
        <v>5052.08</v>
      </c>
      <c r="HC1406" s="2">
        <f t="shared" si="129"/>
        <v>4214.42</v>
      </c>
      <c r="HD1406" s="3">
        <f t="shared" si="130"/>
        <v>4038.3200000000006</v>
      </c>
      <c r="HK1406" s="197"/>
    </row>
    <row r="1407" spans="1:219" x14ac:dyDescent="0.25">
      <c r="A1407" s="64" t="s">
        <v>32</v>
      </c>
      <c r="B1407" s="40">
        <v>4699</v>
      </c>
      <c r="C1407" s="40">
        <f t="shared" si="131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7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B1407" s="12">
        <f t="shared" si="128"/>
        <v>5038.4399999999996</v>
      </c>
      <c r="HC1407" s="2">
        <f t="shared" si="129"/>
        <v>4242.9800000000005</v>
      </c>
      <c r="HD1407" s="3">
        <f t="shared" si="130"/>
        <v>4064.08</v>
      </c>
      <c r="HK1407" s="197"/>
    </row>
    <row r="1408" spans="1:219" x14ac:dyDescent="0.25">
      <c r="A1408" s="64" t="s">
        <v>33</v>
      </c>
      <c r="B1408" s="40">
        <v>4689</v>
      </c>
      <c r="C1408" s="40">
        <f t="shared" si="131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7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B1408" s="12">
        <f t="shared" si="128"/>
        <v>4991.76</v>
      </c>
      <c r="HC1408" s="2">
        <f t="shared" si="129"/>
        <v>4232.78</v>
      </c>
      <c r="HD1408" s="3">
        <f t="shared" si="130"/>
        <v>4054.88</v>
      </c>
      <c r="HK1408" s="197"/>
    </row>
    <row r="1409" spans="1:219" x14ac:dyDescent="0.25">
      <c r="A1409" s="64" t="s">
        <v>34</v>
      </c>
      <c r="B1409" s="40">
        <v>4596</v>
      </c>
      <c r="C1409" s="40">
        <f t="shared" si="131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7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B1409" s="12">
        <f t="shared" si="128"/>
        <v>4974.79</v>
      </c>
      <c r="HC1409" s="2">
        <f t="shared" si="129"/>
        <v>4137.92</v>
      </c>
      <c r="HD1409" s="3">
        <f t="shared" si="130"/>
        <v>3969.3200000000006</v>
      </c>
      <c r="HK1409" s="197"/>
    </row>
    <row r="1410" spans="1:219" x14ac:dyDescent="0.25">
      <c r="A1410" s="64" t="s">
        <v>35</v>
      </c>
      <c r="B1410" s="40">
        <v>4623</v>
      </c>
      <c r="C1410" s="40">
        <f t="shared" si="131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7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B1410" s="12">
        <f t="shared" si="128"/>
        <v>5006.6099999999997</v>
      </c>
      <c r="HC1410" s="2">
        <f t="shared" si="129"/>
        <v>4165.46</v>
      </c>
      <c r="HD1410" s="3">
        <f t="shared" si="130"/>
        <v>3994.16</v>
      </c>
      <c r="HK1410" s="197"/>
    </row>
    <row r="1411" spans="1:219" x14ac:dyDescent="0.25">
      <c r="A1411" s="64" t="s">
        <v>36</v>
      </c>
      <c r="B1411" s="40">
        <v>4635</v>
      </c>
      <c r="C1411" s="40">
        <f t="shared" si="131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7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B1411" s="12">
        <f t="shared" si="128"/>
        <v>4955.6899999999996</v>
      </c>
      <c r="HC1411" s="2">
        <f t="shared" si="129"/>
        <v>4177.7</v>
      </c>
      <c r="HD1411" s="3">
        <f t="shared" si="130"/>
        <v>4005.2</v>
      </c>
      <c r="HK1411" s="197"/>
    </row>
    <row r="1412" spans="1:219" x14ac:dyDescent="0.25">
      <c r="A1412" s="64" t="s">
        <v>37</v>
      </c>
      <c r="B1412" s="40">
        <v>4607</v>
      </c>
      <c r="C1412" s="40">
        <f t="shared" si="131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7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B1412" s="12">
        <f t="shared" si="128"/>
        <v>4974.79</v>
      </c>
      <c r="HC1412" s="2">
        <f t="shared" si="129"/>
        <v>4149.1400000000003</v>
      </c>
      <c r="HD1412" s="3">
        <f t="shared" si="130"/>
        <v>3979.4400000000005</v>
      </c>
      <c r="HK1412" s="197"/>
    </row>
    <row r="1413" spans="1:219" x14ac:dyDescent="0.25">
      <c r="A1413" s="64" t="s">
        <v>38</v>
      </c>
      <c r="B1413" s="40">
        <v>4598</v>
      </c>
      <c r="C1413" s="40">
        <f t="shared" si="131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7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B1413" s="12">
        <f t="shared" si="128"/>
        <v>4957.8100000000004</v>
      </c>
      <c r="HC1413" s="2">
        <f t="shared" si="129"/>
        <v>4139.96</v>
      </c>
      <c r="HD1413" s="3">
        <f t="shared" si="130"/>
        <v>3971.16</v>
      </c>
      <c r="HK1413" s="197"/>
    </row>
    <row r="1414" spans="1:219" x14ac:dyDescent="0.25">
      <c r="A1414" s="64" t="s">
        <v>39</v>
      </c>
      <c r="B1414" s="40">
        <v>4605</v>
      </c>
      <c r="C1414" s="40">
        <f t="shared" si="131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7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B1414" s="12">
        <f t="shared" si="128"/>
        <v>5023.59</v>
      </c>
      <c r="HC1414" s="2">
        <f t="shared" si="129"/>
        <v>4147.1000000000004</v>
      </c>
      <c r="HD1414" s="3">
        <f t="shared" si="130"/>
        <v>3977.6000000000004</v>
      </c>
      <c r="HK1414" s="197"/>
    </row>
    <row r="1415" spans="1:219" x14ac:dyDescent="0.25">
      <c r="A1415" s="64" t="s">
        <v>40</v>
      </c>
      <c r="B1415" s="40">
        <v>4646</v>
      </c>
      <c r="C1415" s="40">
        <f t="shared" si="131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7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B1415" s="12">
        <f t="shared" si="128"/>
        <v>5112.7</v>
      </c>
      <c r="HC1415" s="2">
        <f t="shared" si="129"/>
        <v>4188.92</v>
      </c>
      <c r="HD1415" s="3">
        <f t="shared" si="130"/>
        <v>4015.3200000000006</v>
      </c>
      <c r="HK1415" s="197"/>
    </row>
    <row r="1416" spans="1:219" x14ac:dyDescent="0.25">
      <c r="A1416" s="64" t="s">
        <v>41</v>
      </c>
      <c r="B1416" s="40">
        <v>4716</v>
      </c>
      <c r="C1416" s="40">
        <f t="shared" si="131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2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B1416" s="12">
        <f t="shared" si="128"/>
        <v>5052.2299999999996</v>
      </c>
      <c r="HC1416" s="2">
        <f t="shared" si="129"/>
        <v>4260.32</v>
      </c>
      <c r="HD1416" s="3">
        <f t="shared" si="130"/>
        <v>4079.7200000000003</v>
      </c>
      <c r="HK1416" s="197"/>
    </row>
    <row r="1417" spans="1:219" x14ac:dyDescent="0.25">
      <c r="A1417" s="64" t="s">
        <v>42</v>
      </c>
      <c r="B1417" s="40">
        <v>4625</v>
      </c>
      <c r="C1417" s="40">
        <f t="shared" si="131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2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B1417" s="12">
        <f t="shared" si="128"/>
        <v>4940.3100000000004</v>
      </c>
      <c r="HC1417" s="2">
        <f t="shared" si="129"/>
        <v>4167.5</v>
      </c>
      <c r="HD1417" s="3">
        <f t="shared" si="130"/>
        <v>3996</v>
      </c>
      <c r="HK1417" s="197"/>
    </row>
    <row r="1418" spans="1:219" x14ac:dyDescent="0.25">
      <c r="A1418" s="64" t="s">
        <v>43</v>
      </c>
      <c r="B1418" s="40">
        <v>4605</v>
      </c>
      <c r="C1418" s="40">
        <f t="shared" si="131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2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B1418" s="12">
        <f t="shared" si="128"/>
        <v>4931.2299999999996</v>
      </c>
      <c r="HC1418" s="2">
        <f t="shared" si="129"/>
        <v>4147.1000000000004</v>
      </c>
      <c r="HD1418" s="3">
        <f t="shared" si="130"/>
        <v>3977.6000000000004</v>
      </c>
      <c r="HK1418" s="197"/>
    </row>
    <row r="1419" spans="1:219" x14ac:dyDescent="0.25">
      <c r="A1419" s="64" t="s">
        <v>44</v>
      </c>
      <c r="B1419" s="40">
        <v>4605</v>
      </c>
      <c r="C1419" s="40">
        <f t="shared" si="131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2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B1419" s="12">
        <f t="shared" si="128"/>
        <v>4931.2299999999996</v>
      </c>
      <c r="HC1419" s="2">
        <f t="shared" si="129"/>
        <v>4147.1000000000004</v>
      </c>
      <c r="HD1419" s="3">
        <f t="shared" si="130"/>
        <v>3977.6000000000004</v>
      </c>
      <c r="HK1419" s="197"/>
    </row>
    <row r="1420" spans="1:219" x14ac:dyDescent="0.25">
      <c r="A1420" s="64" t="s">
        <v>45</v>
      </c>
      <c r="B1420" s="40">
        <v>4575</v>
      </c>
      <c r="C1420" s="40">
        <f t="shared" si="131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2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B1420" s="12">
        <f t="shared" si="128"/>
        <v>4931.2299999999996</v>
      </c>
      <c r="HC1420" s="2">
        <f t="shared" si="129"/>
        <v>4116.5</v>
      </c>
      <c r="HD1420" s="3">
        <f t="shared" si="130"/>
        <v>3950</v>
      </c>
      <c r="HK1420" s="197"/>
    </row>
    <row r="1421" spans="1:219" x14ac:dyDescent="0.25">
      <c r="A1421" s="64" t="s">
        <v>46</v>
      </c>
      <c r="B1421" s="40">
        <v>4620</v>
      </c>
      <c r="C1421" s="40">
        <f t="shared" si="131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2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B1421" s="12">
        <f t="shared" ref="HB1421:HB1484" si="133">J1421+230</f>
        <v>4964.8599999999997</v>
      </c>
      <c r="HC1421" s="2">
        <f t="shared" si="129"/>
        <v>4162.3999999999996</v>
      </c>
      <c r="HD1421" s="3">
        <f t="shared" si="130"/>
        <v>3991.4000000000005</v>
      </c>
      <c r="HK1421" s="197"/>
    </row>
    <row r="1422" spans="1:219" x14ac:dyDescent="0.25">
      <c r="A1422" s="64">
        <v>42453</v>
      </c>
      <c r="B1422" s="40">
        <v>4620</v>
      </c>
      <c r="C1422" s="40">
        <f t="shared" si="131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2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B1422" s="12">
        <f t="shared" si="133"/>
        <v>4977.47</v>
      </c>
      <c r="HC1422" s="2">
        <f t="shared" si="129"/>
        <v>4162.3999999999996</v>
      </c>
      <c r="HD1422" s="3">
        <f t="shared" si="130"/>
        <v>3991.4000000000005</v>
      </c>
      <c r="HK1422" s="197"/>
    </row>
    <row r="1423" spans="1:219" x14ac:dyDescent="0.25">
      <c r="A1423" s="64">
        <v>42454</v>
      </c>
      <c r="B1423" s="40">
        <v>4620</v>
      </c>
      <c r="C1423" s="40">
        <f t="shared" si="131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2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B1423" s="12">
        <f t="shared" si="133"/>
        <v>4983.7700000000004</v>
      </c>
      <c r="HC1423" s="2">
        <f t="shared" si="129"/>
        <v>4162.3999999999996</v>
      </c>
      <c r="HD1423" s="3">
        <f t="shared" si="130"/>
        <v>3991.4000000000005</v>
      </c>
      <c r="HK1423" s="197"/>
    </row>
    <row r="1424" spans="1:219" x14ac:dyDescent="0.25">
      <c r="A1424" s="64">
        <v>42457</v>
      </c>
      <c r="B1424" s="40">
        <v>4620</v>
      </c>
      <c r="C1424" s="40">
        <f t="shared" si="131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2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B1424" s="12">
        <f t="shared" si="133"/>
        <v>4979.57</v>
      </c>
      <c r="HC1424" s="2">
        <f t="shared" si="129"/>
        <v>4162.3999999999996</v>
      </c>
      <c r="HD1424" s="3">
        <f t="shared" si="130"/>
        <v>3991.4000000000005</v>
      </c>
      <c r="HK1424" s="197"/>
    </row>
    <row r="1425" spans="1:219" x14ac:dyDescent="0.25">
      <c r="A1425" s="64">
        <v>42458</v>
      </c>
      <c r="B1425" s="40">
        <v>4625</v>
      </c>
      <c r="C1425" s="40">
        <f t="shared" si="131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2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B1425" s="12">
        <f t="shared" si="133"/>
        <v>4920.72</v>
      </c>
      <c r="HC1425" s="2">
        <f t="shared" si="129"/>
        <v>4167.5</v>
      </c>
      <c r="HD1425" s="3">
        <f t="shared" si="130"/>
        <v>3996</v>
      </c>
      <c r="HK1425" s="197"/>
    </row>
    <row r="1426" spans="1:219" x14ac:dyDescent="0.25">
      <c r="A1426" s="64">
        <v>42459</v>
      </c>
      <c r="B1426" s="40">
        <v>4554</v>
      </c>
      <c r="C1426" s="40">
        <f t="shared" si="131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2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B1426" s="12">
        <f t="shared" si="133"/>
        <v>4881.18</v>
      </c>
      <c r="HC1426" s="2">
        <f t="shared" si="129"/>
        <v>4095.08</v>
      </c>
      <c r="HD1426" s="3">
        <f t="shared" si="130"/>
        <v>3930.6800000000003</v>
      </c>
      <c r="HK1426" s="197"/>
    </row>
    <row r="1427" spans="1:219" x14ac:dyDescent="0.25">
      <c r="A1427" s="64">
        <v>42460</v>
      </c>
      <c r="B1427" s="40">
        <v>4463</v>
      </c>
      <c r="C1427" s="40">
        <f t="shared" si="131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2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B1427" s="12">
        <f t="shared" si="133"/>
        <v>4864.41</v>
      </c>
      <c r="HC1427" s="2">
        <f t="shared" ref="HC1427:HC1490" si="134">B1427*1.02-550</f>
        <v>4002.26</v>
      </c>
      <c r="HD1427" s="3">
        <f t="shared" ref="HD1427:HD1490" si="135">B1427*0.92-259</f>
        <v>3846.96</v>
      </c>
      <c r="HK1427" s="197"/>
    </row>
    <row r="1428" spans="1:219" x14ac:dyDescent="0.25">
      <c r="A1428" s="64">
        <v>42461</v>
      </c>
      <c r="B1428" s="40">
        <v>4393</v>
      </c>
      <c r="C1428" s="40">
        <f t="shared" si="131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2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B1428" s="12">
        <f t="shared" si="133"/>
        <v>4864.41</v>
      </c>
      <c r="HC1428" s="2">
        <f t="shared" si="134"/>
        <v>3930.8599999999997</v>
      </c>
      <c r="HD1428" s="3">
        <f t="shared" si="135"/>
        <v>3782.5600000000004</v>
      </c>
      <c r="HK1428" s="197"/>
    </row>
    <row r="1429" spans="1:219" x14ac:dyDescent="0.25">
      <c r="A1429" s="64">
        <v>42464</v>
      </c>
      <c r="B1429" s="40">
        <v>4420</v>
      </c>
      <c r="C1429" s="40">
        <f t="shared" si="131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2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B1429" s="12">
        <f t="shared" si="133"/>
        <v>4877.1400000000003</v>
      </c>
      <c r="HC1429" s="2">
        <f t="shared" si="134"/>
        <v>3958.3999999999996</v>
      </c>
      <c r="HD1429" s="3">
        <f t="shared" si="135"/>
        <v>3807.4</v>
      </c>
      <c r="HK1429" s="197"/>
    </row>
    <row r="1430" spans="1:219" x14ac:dyDescent="0.25">
      <c r="A1430" s="64">
        <v>42465</v>
      </c>
      <c r="B1430" s="40">
        <v>4488</v>
      </c>
      <c r="C1430" s="40">
        <f t="shared" si="131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2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B1430" s="12">
        <f t="shared" si="133"/>
        <v>4943.57</v>
      </c>
      <c r="HC1430" s="2">
        <f t="shared" si="134"/>
        <v>4027.76</v>
      </c>
      <c r="HD1430" s="3">
        <f t="shared" si="135"/>
        <v>3869.96</v>
      </c>
      <c r="HK1430" s="197"/>
    </row>
    <row r="1431" spans="1:219" x14ac:dyDescent="0.25">
      <c r="A1431" s="64">
        <v>42466</v>
      </c>
      <c r="B1431" s="40">
        <v>4540</v>
      </c>
      <c r="C1431" s="40">
        <f t="shared" si="131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2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B1431" s="12">
        <f t="shared" si="133"/>
        <v>5008.66</v>
      </c>
      <c r="HC1431" s="2">
        <f t="shared" si="134"/>
        <v>4080.8</v>
      </c>
      <c r="HD1431" s="3">
        <f t="shared" si="135"/>
        <v>3917.8</v>
      </c>
      <c r="HK1431" s="197"/>
    </row>
    <row r="1432" spans="1:219" x14ac:dyDescent="0.25">
      <c r="A1432" s="64">
        <v>42467</v>
      </c>
      <c r="B1432" s="40">
        <v>4552</v>
      </c>
      <c r="C1432" s="40">
        <f t="shared" si="131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2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B1432" s="12">
        <f t="shared" si="133"/>
        <v>5032.6099999999997</v>
      </c>
      <c r="HC1432" s="2">
        <f t="shared" si="134"/>
        <v>4093.04</v>
      </c>
      <c r="HD1432" s="3">
        <f t="shared" si="135"/>
        <v>3928.84</v>
      </c>
      <c r="HK1432" s="197"/>
    </row>
    <row r="1433" spans="1:219" x14ac:dyDescent="0.25">
      <c r="A1433" s="64">
        <v>42468</v>
      </c>
      <c r="B1433" s="40">
        <v>4537</v>
      </c>
      <c r="C1433" s="40">
        <f t="shared" si="131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2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B1433" s="12">
        <f t="shared" si="133"/>
        <v>4984.6000000000004</v>
      </c>
      <c r="HC1433" s="2">
        <f t="shared" si="134"/>
        <v>4077.74</v>
      </c>
      <c r="HD1433" s="3">
        <f t="shared" si="135"/>
        <v>3915.04</v>
      </c>
      <c r="HK1433" s="197"/>
    </row>
    <row r="1434" spans="1:219" x14ac:dyDescent="0.25">
      <c r="A1434" s="64">
        <v>42471</v>
      </c>
      <c r="B1434" s="40">
        <v>4614</v>
      </c>
      <c r="C1434" s="40">
        <f t="shared" si="131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2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B1434" s="12">
        <f t="shared" si="133"/>
        <v>5268.95</v>
      </c>
      <c r="HC1434" s="2">
        <f t="shared" si="134"/>
        <v>4156.28</v>
      </c>
      <c r="HD1434" s="3">
        <f t="shared" si="135"/>
        <v>3985.88</v>
      </c>
      <c r="HK1434" s="197"/>
    </row>
    <row r="1435" spans="1:219" x14ac:dyDescent="0.25">
      <c r="A1435" s="64">
        <v>42472</v>
      </c>
      <c r="B1435" s="40">
        <v>4558</v>
      </c>
      <c r="C1435" s="40">
        <f t="shared" si="131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2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B1435" s="12">
        <f t="shared" si="133"/>
        <v>5257.99</v>
      </c>
      <c r="HC1435" s="2">
        <f t="shared" si="134"/>
        <v>4099.16</v>
      </c>
      <c r="HD1435" s="3">
        <f t="shared" si="135"/>
        <v>3934.3600000000006</v>
      </c>
      <c r="HK1435" s="197"/>
    </row>
    <row r="1436" spans="1:219" x14ac:dyDescent="0.25">
      <c r="A1436" s="64">
        <v>42473</v>
      </c>
      <c r="B1436" s="40">
        <v>4629</v>
      </c>
      <c r="C1436" s="40">
        <f t="shared" si="131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2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B1436" s="12">
        <f t="shared" si="133"/>
        <v>5247.02</v>
      </c>
      <c r="HC1436" s="2">
        <f t="shared" si="134"/>
        <v>4171.58</v>
      </c>
      <c r="HD1436" s="3">
        <f t="shared" si="135"/>
        <v>3999.6800000000003</v>
      </c>
      <c r="HK1436" s="197"/>
    </row>
    <row r="1437" spans="1:219" x14ac:dyDescent="0.25">
      <c r="A1437" s="64">
        <v>42474</v>
      </c>
      <c r="B1437" s="40">
        <v>4629</v>
      </c>
      <c r="C1437" s="40">
        <f t="shared" si="131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2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B1437" s="12">
        <f t="shared" si="133"/>
        <v>5217</v>
      </c>
      <c r="HC1437" s="2">
        <f t="shared" si="134"/>
        <v>4171.58</v>
      </c>
      <c r="HD1437" s="3">
        <f t="shared" si="135"/>
        <v>3999.6800000000003</v>
      </c>
      <c r="HK1437" s="197"/>
    </row>
    <row r="1438" spans="1:219" x14ac:dyDescent="0.25">
      <c r="A1438" s="64">
        <v>42475</v>
      </c>
      <c r="B1438" s="40">
        <v>4612</v>
      </c>
      <c r="C1438" s="40">
        <f t="shared" ref="C1438:C1501" si="136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2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B1438" s="12">
        <f t="shared" si="133"/>
        <v>5268.46</v>
      </c>
      <c r="HC1438" s="2">
        <f t="shared" si="134"/>
        <v>4154.24</v>
      </c>
      <c r="HD1438" s="3">
        <f t="shared" si="135"/>
        <v>3984.04</v>
      </c>
      <c r="HK1438" s="197"/>
    </row>
    <row r="1439" spans="1:219" x14ac:dyDescent="0.25">
      <c r="A1439" s="64">
        <v>42478</v>
      </c>
      <c r="B1439" s="40">
        <v>4623</v>
      </c>
      <c r="C1439" s="40">
        <f t="shared" si="136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2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B1439" s="12">
        <f t="shared" si="133"/>
        <v>5224.41</v>
      </c>
      <c r="HC1439" s="2">
        <f t="shared" si="134"/>
        <v>4165.46</v>
      </c>
      <c r="HD1439" s="3">
        <f t="shared" si="135"/>
        <v>3994.16</v>
      </c>
      <c r="HK1439" s="197"/>
    </row>
    <row r="1440" spans="1:219" x14ac:dyDescent="0.25">
      <c r="A1440" s="64">
        <v>42479</v>
      </c>
      <c r="B1440" s="40">
        <v>4565</v>
      </c>
      <c r="C1440" s="40">
        <f t="shared" si="136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2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B1440" s="12">
        <f t="shared" si="133"/>
        <v>5200.18</v>
      </c>
      <c r="HC1440" s="2">
        <f t="shared" si="134"/>
        <v>4106.3</v>
      </c>
      <c r="HD1440" s="3">
        <f t="shared" si="135"/>
        <v>3940.8</v>
      </c>
      <c r="HK1440" s="197"/>
    </row>
    <row r="1441" spans="1:219" x14ac:dyDescent="0.25">
      <c r="A1441" s="64">
        <v>42480</v>
      </c>
      <c r="B1441" s="40">
        <v>4580</v>
      </c>
      <c r="C1441" s="40">
        <f t="shared" si="136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2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B1441" s="12">
        <f t="shared" si="133"/>
        <v>5173.75</v>
      </c>
      <c r="HC1441" s="2">
        <f t="shared" si="134"/>
        <v>4121.6000000000004</v>
      </c>
      <c r="HD1441" s="3">
        <f t="shared" si="135"/>
        <v>3954.6000000000004</v>
      </c>
      <c r="HK1441" s="197"/>
    </row>
    <row r="1442" spans="1:219" x14ac:dyDescent="0.25">
      <c r="A1442" s="64">
        <v>42481</v>
      </c>
      <c r="B1442" s="40">
        <v>4620</v>
      </c>
      <c r="C1442" s="40">
        <f t="shared" si="136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2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B1442" s="12">
        <f t="shared" si="133"/>
        <v>5220.21</v>
      </c>
      <c r="HC1442" s="2">
        <f t="shared" si="134"/>
        <v>4162.3999999999996</v>
      </c>
      <c r="HD1442" s="3">
        <f t="shared" si="135"/>
        <v>3991.4000000000005</v>
      </c>
      <c r="HK1442" s="197"/>
    </row>
    <row r="1443" spans="1:219" x14ac:dyDescent="0.25">
      <c r="A1443" s="64">
        <v>42482</v>
      </c>
      <c r="B1443" s="40">
        <v>4599</v>
      </c>
      <c r="C1443" s="40">
        <f t="shared" si="136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2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B1443" s="12">
        <f t="shared" si="133"/>
        <v>5251.33</v>
      </c>
      <c r="HC1443" s="2">
        <f t="shared" si="134"/>
        <v>4140.9800000000005</v>
      </c>
      <c r="HD1443" s="3">
        <f t="shared" si="135"/>
        <v>3972.08</v>
      </c>
      <c r="HK1443" s="197"/>
    </row>
    <row r="1444" spans="1:219" x14ac:dyDescent="0.25">
      <c r="A1444" s="64">
        <v>42485</v>
      </c>
      <c r="B1444" s="40">
        <v>4620</v>
      </c>
      <c r="C1444" s="40">
        <f t="shared" si="136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2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B1444" s="12">
        <f t="shared" si="133"/>
        <v>5253.55</v>
      </c>
      <c r="HC1444" s="2">
        <f t="shared" si="134"/>
        <v>4162.3999999999996</v>
      </c>
      <c r="HD1444" s="3">
        <f t="shared" si="135"/>
        <v>3991.4000000000005</v>
      </c>
      <c r="HK1444" s="197"/>
    </row>
    <row r="1445" spans="1:219" x14ac:dyDescent="0.25">
      <c r="A1445" s="64">
        <v>42486</v>
      </c>
      <c r="B1445" s="40">
        <v>4630</v>
      </c>
      <c r="C1445" s="40">
        <f t="shared" si="136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2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B1445" s="12">
        <f t="shared" si="133"/>
        <v>5244.66</v>
      </c>
      <c r="HC1445" s="2">
        <f t="shared" si="134"/>
        <v>4172.6000000000004</v>
      </c>
      <c r="HD1445" s="3">
        <f t="shared" si="135"/>
        <v>4000.6000000000004</v>
      </c>
      <c r="HK1445" s="197"/>
    </row>
    <row r="1446" spans="1:219" x14ac:dyDescent="0.25">
      <c r="A1446" s="64">
        <v>42487</v>
      </c>
      <c r="B1446" s="40">
        <v>4630</v>
      </c>
      <c r="C1446" s="40">
        <f t="shared" si="136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2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B1446" s="12">
        <f t="shared" si="133"/>
        <v>5255.77</v>
      </c>
      <c r="HC1446" s="2">
        <f t="shared" si="134"/>
        <v>4172.6000000000004</v>
      </c>
      <c r="HD1446" s="3">
        <f t="shared" si="135"/>
        <v>4000.6000000000004</v>
      </c>
      <c r="HK1446" s="197"/>
    </row>
    <row r="1447" spans="1:219" x14ac:dyDescent="0.25">
      <c r="A1447" s="64">
        <v>42488</v>
      </c>
      <c r="B1447" s="40">
        <v>4647</v>
      </c>
      <c r="C1447" s="40">
        <f t="shared" si="136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2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B1447" s="12">
        <f t="shared" si="133"/>
        <v>5209.09</v>
      </c>
      <c r="HC1447" s="2">
        <f t="shared" si="134"/>
        <v>4189.9400000000005</v>
      </c>
      <c r="HD1447" s="3">
        <f t="shared" si="135"/>
        <v>4016.24</v>
      </c>
      <c r="HK1447" s="197"/>
    </row>
    <row r="1448" spans="1:219" x14ac:dyDescent="0.25">
      <c r="A1448" s="64">
        <v>42489</v>
      </c>
      <c r="B1448" s="40">
        <v>4615</v>
      </c>
      <c r="C1448" s="40">
        <f t="shared" si="136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2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B1448" s="12">
        <f t="shared" si="133"/>
        <v>5195.76</v>
      </c>
      <c r="HC1448" s="2">
        <f t="shared" si="134"/>
        <v>4157.3</v>
      </c>
      <c r="HD1448" s="3">
        <f t="shared" si="135"/>
        <v>3986.8</v>
      </c>
      <c r="HK1448" s="197"/>
    </row>
    <row r="1449" spans="1:219" x14ac:dyDescent="0.25">
      <c r="A1449" s="64" t="s">
        <v>47</v>
      </c>
      <c r="B1449" s="40">
        <v>4615</v>
      </c>
      <c r="C1449" s="40">
        <f t="shared" si="136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2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B1449" s="12">
        <f t="shared" si="133"/>
        <v>5222.43</v>
      </c>
      <c r="HC1449" s="2">
        <f t="shared" si="134"/>
        <v>4157.3</v>
      </c>
      <c r="HD1449" s="3">
        <f t="shared" si="135"/>
        <v>3986.8</v>
      </c>
      <c r="HK1449" s="197"/>
    </row>
    <row r="1450" spans="1:219" x14ac:dyDescent="0.25">
      <c r="A1450" s="64" t="s">
        <v>48</v>
      </c>
      <c r="B1450" s="40">
        <v>4660</v>
      </c>
      <c r="C1450" s="40">
        <f t="shared" si="136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2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B1450" s="12">
        <f t="shared" si="133"/>
        <v>5302.45</v>
      </c>
      <c r="HC1450" s="2">
        <f t="shared" si="134"/>
        <v>4203.2</v>
      </c>
      <c r="HD1450" s="3">
        <f t="shared" si="135"/>
        <v>4028.2</v>
      </c>
      <c r="HK1450" s="197"/>
    </row>
    <row r="1451" spans="1:219" x14ac:dyDescent="0.25">
      <c r="A1451" s="64" t="s">
        <v>49</v>
      </c>
      <c r="B1451" s="40">
        <v>4724</v>
      </c>
      <c r="C1451" s="40">
        <f t="shared" si="136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2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B1451" s="12">
        <f t="shared" si="133"/>
        <v>5346.9</v>
      </c>
      <c r="HC1451" s="2">
        <f t="shared" si="134"/>
        <v>4268.4800000000005</v>
      </c>
      <c r="HD1451" s="3">
        <f t="shared" si="135"/>
        <v>4087.08</v>
      </c>
      <c r="HK1451" s="197"/>
    </row>
    <row r="1452" spans="1:219" x14ac:dyDescent="0.25">
      <c r="A1452" s="64" t="s">
        <v>50</v>
      </c>
      <c r="B1452" s="40">
        <v>4800</v>
      </c>
      <c r="C1452" s="40">
        <f t="shared" si="136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2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B1452" s="12">
        <f t="shared" si="133"/>
        <v>5375.8</v>
      </c>
      <c r="HC1452" s="2">
        <f t="shared" si="134"/>
        <v>4346</v>
      </c>
      <c r="HD1452" s="3">
        <f t="shared" si="135"/>
        <v>4157</v>
      </c>
      <c r="HK1452" s="197"/>
    </row>
    <row r="1453" spans="1:219" x14ac:dyDescent="0.25">
      <c r="A1453" s="64" t="s">
        <v>51</v>
      </c>
      <c r="B1453" s="40">
        <v>4827</v>
      </c>
      <c r="C1453" s="40">
        <f t="shared" si="136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2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B1453" s="12">
        <f t="shared" si="133"/>
        <v>5340.24</v>
      </c>
      <c r="HC1453" s="2">
        <f t="shared" si="134"/>
        <v>4373.54</v>
      </c>
      <c r="HD1453" s="3">
        <f t="shared" si="135"/>
        <v>4181.84</v>
      </c>
      <c r="HK1453" s="197"/>
    </row>
    <row r="1454" spans="1:219" x14ac:dyDescent="0.25">
      <c r="A1454" s="64" t="s">
        <v>52</v>
      </c>
      <c r="B1454" s="40">
        <v>4820</v>
      </c>
      <c r="C1454" s="40">
        <f t="shared" si="136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2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B1454" s="12">
        <f t="shared" si="133"/>
        <v>5404.7</v>
      </c>
      <c r="HC1454" s="2">
        <f t="shared" si="134"/>
        <v>4366.3999999999996</v>
      </c>
      <c r="HD1454" s="3">
        <f t="shared" si="135"/>
        <v>4175.4000000000005</v>
      </c>
      <c r="HK1454" s="197"/>
    </row>
    <row r="1455" spans="1:219" x14ac:dyDescent="0.25">
      <c r="A1455" s="64" t="s">
        <v>53</v>
      </c>
      <c r="B1455" s="40">
        <v>4930</v>
      </c>
      <c r="C1455" s="40">
        <f t="shared" si="136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2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B1455" s="12">
        <f t="shared" si="133"/>
        <v>5409.14</v>
      </c>
      <c r="HC1455" s="2">
        <f t="shared" si="134"/>
        <v>4478.6000000000004</v>
      </c>
      <c r="HD1455" s="3">
        <f t="shared" si="135"/>
        <v>4276.6000000000004</v>
      </c>
      <c r="HK1455" s="197"/>
    </row>
    <row r="1456" spans="1:219" x14ac:dyDescent="0.25">
      <c r="A1456" s="64" t="s">
        <v>54</v>
      </c>
      <c r="B1456" s="40">
        <v>4960</v>
      </c>
      <c r="C1456" s="40">
        <f t="shared" si="136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2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B1456" s="12">
        <f t="shared" si="133"/>
        <v>5391.17</v>
      </c>
      <c r="HC1456" s="2">
        <f t="shared" si="134"/>
        <v>4509.2</v>
      </c>
      <c r="HD1456" s="3">
        <f t="shared" si="135"/>
        <v>4304.2</v>
      </c>
      <c r="HK1456" s="197"/>
    </row>
    <row r="1457" spans="1:219" x14ac:dyDescent="0.25">
      <c r="A1457" s="64" t="s">
        <v>55</v>
      </c>
      <c r="B1457" s="40">
        <v>4940</v>
      </c>
      <c r="C1457" s="40">
        <f t="shared" si="136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2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B1457" s="12">
        <f t="shared" si="133"/>
        <v>5347.77</v>
      </c>
      <c r="HC1457" s="2">
        <f t="shared" si="134"/>
        <v>4488.8</v>
      </c>
      <c r="HD1457" s="3">
        <f t="shared" si="135"/>
        <v>4285.8</v>
      </c>
      <c r="HK1457" s="197"/>
    </row>
    <row r="1458" spans="1:219" x14ac:dyDescent="0.25">
      <c r="A1458" s="64" t="s">
        <v>56</v>
      </c>
      <c r="B1458" s="40">
        <v>4951</v>
      </c>
      <c r="C1458" s="40">
        <f t="shared" si="136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2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B1458" s="12">
        <f t="shared" si="133"/>
        <v>5418</v>
      </c>
      <c r="HC1458" s="2">
        <f t="shared" si="134"/>
        <v>4500.0200000000004</v>
      </c>
      <c r="HD1458" s="3">
        <f t="shared" si="135"/>
        <v>4295.92</v>
      </c>
      <c r="HK1458" s="197"/>
    </row>
    <row r="1459" spans="1:219" x14ac:dyDescent="0.25">
      <c r="A1459" s="64" t="s">
        <v>57</v>
      </c>
      <c r="B1459" s="40">
        <v>4993</v>
      </c>
      <c r="C1459" s="40">
        <f t="shared" si="136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2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B1459" s="12">
        <f t="shared" si="133"/>
        <v>5504.79</v>
      </c>
      <c r="HC1459" s="2">
        <f t="shared" si="134"/>
        <v>4542.8599999999997</v>
      </c>
      <c r="HD1459" s="3">
        <f t="shared" si="135"/>
        <v>4334.5600000000004</v>
      </c>
      <c r="HK1459" s="197"/>
    </row>
    <row r="1460" spans="1:219" x14ac:dyDescent="0.25">
      <c r="A1460" s="64" t="s">
        <v>58</v>
      </c>
      <c r="B1460" s="40">
        <v>5066</v>
      </c>
      <c r="C1460" s="40">
        <f t="shared" si="136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2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B1460" s="12">
        <f t="shared" si="133"/>
        <v>5527.04</v>
      </c>
      <c r="HC1460" s="2">
        <f t="shared" si="134"/>
        <v>4617.32</v>
      </c>
      <c r="HD1460" s="3">
        <f t="shared" si="135"/>
        <v>4401.72</v>
      </c>
      <c r="HK1460" s="197"/>
    </row>
    <row r="1461" spans="1:219" x14ac:dyDescent="0.25">
      <c r="A1461" s="64" t="s">
        <v>59</v>
      </c>
      <c r="B1461" s="40">
        <v>5097</v>
      </c>
      <c r="C1461" s="40">
        <f t="shared" si="136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2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B1461" s="12">
        <f t="shared" si="133"/>
        <v>5578.22</v>
      </c>
      <c r="HC1461" s="2">
        <f t="shared" si="134"/>
        <v>4648.9400000000005</v>
      </c>
      <c r="HD1461" s="3">
        <f t="shared" si="135"/>
        <v>4430.24</v>
      </c>
      <c r="HK1461" s="197"/>
    </row>
    <row r="1462" spans="1:219" x14ac:dyDescent="0.25">
      <c r="A1462" s="64" t="s">
        <v>60</v>
      </c>
      <c r="B1462" s="40">
        <v>5090</v>
      </c>
      <c r="C1462" s="40">
        <f t="shared" si="136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2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B1462" s="12">
        <f t="shared" si="133"/>
        <v>5553.74</v>
      </c>
      <c r="HC1462" s="2">
        <f t="shared" si="134"/>
        <v>4641.8</v>
      </c>
      <c r="HD1462" s="3">
        <f t="shared" si="135"/>
        <v>4423.8</v>
      </c>
      <c r="HK1462" s="197"/>
    </row>
    <row r="1463" spans="1:219" x14ac:dyDescent="0.25">
      <c r="A1463" s="64" t="s">
        <v>61</v>
      </c>
      <c r="B1463" s="40">
        <v>5073</v>
      </c>
      <c r="C1463" s="40">
        <f t="shared" si="136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2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B1463" s="12">
        <f t="shared" si="133"/>
        <v>5515.92</v>
      </c>
      <c r="HC1463" s="2">
        <f t="shared" si="134"/>
        <v>4624.46</v>
      </c>
      <c r="HD1463" s="3">
        <f t="shared" si="135"/>
        <v>4408.16</v>
      </c>
      <c r="HK1463" s="197"/>
    </row>
    <row r="1464" spans="1:219" x14ac:dyDescent="0.25">
      <c r="A1464" s="64" t="s">
        <v>62</v>
      </c>
      <c r="B1464" s="40">
        <v>5055</v>
      </c>
      <c r="C1464" s="40">
        <f t="shared" si="136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2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B1464" s="12">
        <f t="shared" si="133"/>
        <v>5540.39</v>
      </c>
      <c r="HC1464" s="2">
        <f t="shared" si="134"/>
        <v>4606.1000000000004</v>
      </c>
      <c r="HD1464" s="3">
        <f t="shared" si="135"/>
        <v>4391.6000000000004</v>
      </c>
      <c r="HK1464" s="197"/>
    </row>
    <row r="1465" spans="1:219" x14ac:dyDescent="0.25">
      <c r="A1465" s="64" t="s">
        <v>63</v>
      </c>
      <c r="B1465" s="40">
        <v>5055</v>
      </c>
      <c r="C1465" s="40">
        <f t="shared" si="136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2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B1465" s="12">
        <f t="shared" si="133"/>
        <v>5515.92</v>
      </c>
      <c r="HC1465" s="2">
        <f t="shared" si="134"/>
        <v>4606.1000000000004</v>
      </c>
      <c r="HD1465" s="3">
        <f t="shared" si="135"/>
        <v>4391.6000000000004</v>
      </c>
      <c r="HK1465" s="197"/>
    </row>
    <row r="1466" spans="1:219" x14ac:dyDescent="0.25">
      <c r="A1466" s="64" t="s">
        <v>64</v>
      </c>
      <c r="B1466" s="40">
        <v>5087</v>
      </c>
      <c r="C1466" s="40">
        <f t="shared" si="136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2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B1466" s="12">
        <f t="shared" si="133"/>
        <v>5500.1</v>
      </c>
      <c r="HC1466" s="2">
        <f t="shared" si="134"/>
        <v>4638.74</v>
      </c>
      <c r="HD1466" s="3">
        <f t="shared" si="135"/>
        <v>4421.04</v>
      </c>
      <c r="HK1466" s="197"/>
    </row>
    <row r="1467" spans="1:219" x14ac:dyDescent="0.25">
      <c r="A1467" s="64" t="s">
        <v>65</v>
      </c>
      <c r="B1467" s="40">
        <v>5100</v>
      </c>
      <c r="C1467" s="40">
        <f t="shared" si="136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2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B1467" s="12">
        <f t="shared" si="133"/>
        <v>5484.6</v>
      </c>
      <c r="HC1467" s="2">
        <f t="shared" si="134"/>
        <v>4652</v>
      </c>
      <c r="HD1467" s="3">
        <f t="shared" si="135"/>
        <v>4433</v>
      </c>
      <c r="HK1467" s="197"/>
    </row>
    <row r="1468" spans="1:219" x14ac:dyDescent="0.25">
      <c r="A1468" s="64" t="s">
        <v>66</v>
      </c>
      <c r="B1468" s="40">
        <v>5140</v>
      </c>
      <c r="C1468" s="40">
        <f t="shared" si="136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2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B1468" s="12">
        <f t="shared" si="133"/>
        <v>5535.54</v>
      </c>
      <c r="HC1468" s="2">
        <f t="shared" si="134"/>
        <v>4692.8</v>
      </c>
      <c r="HD1468" s="3">
        <f t="shared" si="135"/>
        <v>4469.8</v>
      </c>
      <c r="HK1468" s="197"/>
    </row>
    <row r="1469" spans="1:219" x14ac:dyDescent="0.25">
      <c r="A1469" s="64">
        <v>42520</v>
      </c>
      <c r="B1469" s="40">
        <v>5171</v>
      </c>
      <c r="C1469" s="40">
        <f t="shared" si="136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2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7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B1469" s="12">
        <f t="shared" si="133"/>
        <v>5524.47</v>
      </c>
      <c r="HC1469" s="2">
        <f t="shared" si="134"/>
        <v>4724.42</v>
      </c>
      <c r="HD1469" s="3">
        <f t="shared" si="135"/>
        <v>4498.3200000000006</v>
      </c>
      <c r="HK1469" s="197"/>
    </row>
    <row r="1470" spans="1:219" x14ac:dyDescent="0.25">
      <c r="A1470" s="64" t="s">
        <v>67</v>
      </c>
      <c r="B1470" s="40">
        <v>5116</v>
      </c>
      <c r="C1470" s="40">
        <f t="shared" si="136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2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7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B1470" s="12">
        <f t="shared" si="133"/>
        <v>5515.61</v>
      </c>
      <c r="HC1470" s="2">
        <f t="shared" si="134"/>
        <v>4668.32</v>
      </c>
      <c r="HD1470" s="3">
        <f t="shared" si="135"/>
        <v>4447.72</v>
      </c>
      <c r="HK1470" s="197"/>
    </row>
    <row r="1471" spans="1:219" x14ac:dyDescent="0.25">
      <c r="A1471" s="64">
        <v>42522</v>
      </c>
      <c r="B1471" s="40">
        <v>5087</v>
      </c>
      <c r="C1471" s="40">
        <f t="shared" si="136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2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7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B1471" s="12">
        <f t="shared" si="133"/>
        <v>5545.3</v>
      </c>
      <c r="HC1471" s="2">
        <f t="shared" si="134"/>
        <v>4638.74</v>
      </c>
      <c r="HD1471" s="3">
        <f t="shared" si="135"/>
        <v>4421.04</v>
      </c>
      <c r="HK1471" s="197"/>
    </row>
    <row r="1472" spans="1:219" x14ac:dyDescent="0.25">
      <c r="A1472" s="64">
        <v>42523</v>
      </c>
      <c r="B1472" s="40">
        <v>5067</v>
      </c>
      <c r="C1472" s="40">
        <f t="shared" si="136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2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7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B1472" s="12">
        <f t="shared" si="133"/>
        <v>5615.12</v>
      </c>
      <c r="HC1472" s="2">
        <f t="shared" si="134"/>
        <v>4618.34</v>
      </c>
      <c r="HD1472" s="3">
        <f t="shared" si="135"/>
        <v>4402.6400000000003</v>
      </c>
      <c r="HK1472" s="197"/>
    </row>
    <row r="1473" spans="1:219" x14ac:dyDescent="0.25">
      <c r="A1473" s="64">
        <v>42524</v>
      </c>
      <c r="B1473" s="40">
        <v>5056</v>
      </c>
      <c r="C1473" s="40">
        <f t="shared" si="136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2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7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B1473" s="12">
        <f t="shared" si="133"/>
        <v>5514.1</v>
      </c>
      <c r="HC1473" s="2">
        <f t="shared" si="134"/>
        <v>4607.12</v>
      </c>
      <c r="HD1473" s="3">
        <f t="shared" si="135"/>
        <v>4392.5200000000004</v>
      </c>
      <c r="HK1473" s="197"/>
    </row>
    <row r="1474" spans="1:219" x14ac:dyDescent="0.25">
      <c r="A1474" s="64">
        <v>42527</v>
      </c>
      <c r="B1474" s="40">
        <v>4940</v>
      </c>
      <c r="C1474" s="40">
        <f t="shared" si="136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2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7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B1474" s="12">
        <f t="shared" si="133"/>
        <v>5461.29</v>
      </c>
      <c r="HC1474" s="2">
        <f t="shared" si="134"/>
        <v>4488.8</v>
      </c>
      <c r="HD1474" s="3">
        <f t="shared" si="135"/>
        <v>4285.8</v>
      </c>
      <c r="HK1474" s="197"/>
    </row>
    <row r="1475" spans="1:219" x14ac:dyDescent="0.25">
      <c r="A1475" s="64">
        <v>42528</v>
      </c>
      <c r="B1475" s="40">
        <v>4855</v>
      </c>
      <c r="C1475" s="40">
        <f t="shared" si="136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2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7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B1475" s="12">
        <f t="shared" si="133"/>
        <v>5463.59</v>
      </c>
      <c r="HC1475" s="2">
        <f t="shared" si="134"/>
        <v>4402.1000000000004</v>
      </c>
      <c r="HD1475" s="3">
        <f t="shared" si="135"/>
        <v>4207.6000000000004</v>
      </c>
      <c r="HK1475" s="197"/>
    </row>
    <row r="1476" spans="1:219" x14ac:dyDescent="0.25">
      <c r="A1476" s="64">
        <v>42529</v>
      </c>
      <c r="B1476" s="40">
        <v>4828</v>
      </c>
      <c r="C1476" s="40">
        <f t="shared" si="136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2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7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B1476" s="12">
        <f t="shared" si="133"/>
        <v>5429.15</v>
      </c>
      <c r="HC1476" s="2">
        <f t="shared" si="134"/>
        <v>4374.5600000000004</v>
      </c>
      <c r="HD1476" s="3">
        <f t="shared" si="135"/>
        <v>4182.76</v>
      </c>
      <c r="HK1476" s="197"/>
    </row>
    <row r="1477" spans="1:219" x14ac:dyDescent="0.25">
      <c r="A1477" s="64">
        <v>42530</v>
      </c>
      <c r="B1477" s="40">
        <v>4796</v>
      </c>
      <c r="C1477" s="40">
        <f t="shared" si="136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2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7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B1477" s="12">
        <f t="shared" si="133"/>
        <v>5449.81</v>
      </c>
      <c r="HC1477" s="2">
        <f t="shared" si="134"/>
        <v>4341.92</v>
      </c>
      <c r="HD1477" s="3">
        <f t="shared" si="135"/>
        <v>4153.3200000000006</v>
      </c>
      <c r="HK1477" s="197"/>
    </row>
    <row r="1478" spans="1:219" x14ac:dyDescent="0.25">
      <c r="A1478" s="64">
        <v>42531</v>
      </c>
      <c r="B1478" s="40">
        <v>4748</v>
      </c>
      <c r="C1478" s="40">
        <f t="shared" si="136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2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7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B1478" s="12">
        <f t="shared" si="133"/>
        <v>5534.76</v>
      </c>
      <c r="HC1478" s="2">
        <f t="shared" si="134"/>
        <v>4292.96</v>
      </c>
      <c r="HD1478" s="3">
        <f t="shared" si="135"/>
        <v>4109.16</v>
      </c>
      <c r="HK1478" s="197"/>
    </row>
    <row r="1479" spans="1:219" x14ac:dyDescent="0.25">
      <c r="A1479" s="64">
        <v>42534</v>
      </c>
      <c r="B1479" s="40">
        <v>4754</v>
      </c>
      <c r="C1479" s="40">
        <f t="shared" si="136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2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7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B1479" s="12">
        <f t="shared" si="133"/>
        <v>5523.28</v>
      </c>
      <c r="HC1479" s="2">
        <f t="shared" si="134"/>
        <v>4299.08</v>
      </c>
      <c r="HD1479" s="3">
        <f t="shared" si="135"/>
        <v>4114.68</v>
      </c>
      <c r="HK1479" s="197"/>
    </row>
    <row r="1480" spans="1:219" x14ac:dyDescent="0.25">
      <c r="A1480" s="64">
        <v>42535</v>
      </c>
      <c r="B1480" s="40">
        <v>4787</v>
      </c>
      <c r="C1480" s="40">
        <f t="shared" si="136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8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7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B1480" s="12">
        <f t="shared" si="133"/>
        <v>5548.54</v>
      </c>
      <c r="HC1480" s="2">
        <f t="shared" si="134"/>
        <v>4332.74</v>
      </c>
      <c r="HD1480" s="3">
        <f t="shared" si="135"/>
        <v>4145.04</v>
      </c>
      <c r="HK1480" s="197"/>
    </row>
    <row r="1481" spans="1:219" x14ac:dyDescent="0.25">
      <c r="A1481" s="64">
        <v>42536</v>
      </c>
      <c r="B1481" s="40">
        <v>4816</v>
      </c>
      <c r="C1481" s="40">
        <f t="shared" si="136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8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7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B1481" s="12">
        <f t="shared" si="133"/>
        <v>5532.47</v>
      </c>
      <c r="HC1481" s="2">
        <f t="shared" si="134"/>
        <v>4362.32</v>
      </c>
      <c r="HD1481" s="3">
        <f t="shared" si="135"/>
        <v>4171.72</v>
      </c>
      <c r="HK1481" s="197"/>
    </row>
    <row r="1482" spans="1:219" x14ac:dyDescent="0.25">
      <c r="A1482" s="64">
        <v>42537</v>
      </c>
      <c r="B1482" s="40">
        <v>4816</v>
      </c>
      <c r="C1482" s="40">
        <f t="shared" si="136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8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7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B1482" s="12">
        <f t="shared" si="133"/>
        <v>5557.72</v>
      </c>
      <c r="HC1482" s="2">
        <f t="shared" si="134"/>
        <v>4362.32</v>
      </c>
      <c r="HD1482" s="3">
        <f t="shared" si="135"/>
        <v>4171.72</v>
      </c>
      <c r="HK1482" s="197"/>
    </row>
    <row r="1483" spans="1:219" x14ac:dyDescent="0.25">
      <c r="A1483" s="64">
        <v>42538</v>
      </c>
      <c r="B1483" s="40">
        <v>4811</v>
      </c>
      <c r="C1483" s="40">
        <f t="shared" si="136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8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7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B1483" s="12">
        <f t="shared" si="133"/>
        <v>5484.25</v>
      </c>
      <c r="HC1483" s="2">
        <f t="shared" si="134"/>
        <v>4357.22</v>
      </c>
      <c r="HD1483" s="3">
        <f t="shared" si="135"/>
        <v>4167.12</v>
      </c>
      <c r="HK1483" s="197"/>
    </row>
    <row r="1484" spans="1:219" x14ac:dyDescent="0.25">
      <c r="A1484" s="64">
        <v>42541</v>
      </c>
      <c r="B1484" s="40">
        <v>4750</v>
      </c>
      <c r="C1484" s="40">
        <f t="shared" si="136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8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7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B1484" s="12">
        <f t="shared" si="133"/>
        <v>5438.33</v>
      </c>
      <c r="HC1484" s="2">
        <f t="shared" si="134"/>
        <v>4295</v>
      </c>
      <c r="HD1484" s="3">
        <f t="shared" si="135"/>
        <v>4111</v>
      </c>
      <c r="HK1484" s="197"/>
    </row>
    <row r="1485" spans="1:219" x14ac:dyDescent="0.25">
      <c r="A1485" s="64">
        <v>42542</v>
      </c>
      <c r="B1485" s="40">
        <v>4667</v>
      </c>
      <c r="C1485" s="40">
        <f t="shared" si="136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8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7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B1485" s="12">
        <f t="shared" ref="HB1485:HB1548" si="139">J1485+230</f>
        <v>5424.56</v>
      </c>
      <c r="HC1485" s="2">
        <f t="shared" si="134"/>
        <v>4210.34</v>
      </c>
      <c r="HD1485" s="3">
        <f t="shared" si="135"/>
        <v>4034.6400000000003</v>
      </c>
      <c r="HK1485" s="197"/>
    </row>
    <row r="1486" spans="1:219" x14ac:dyDescent="0.25">
      <c r="A1486" s="64">
        <v>42543</v>
      </c>
      <c r="B1486" s="40">
        <v>4724</v>
      </c>
      <c r="C1486" s="40">
        <f t="shared" si="136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8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7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B1486" s="12">
        <f t="shared" si="139"/>
        <v>5385.53</v>
      </c>
      <c r="HC1486" s="2">
        <f t="shared" si="134"/>
        <v>4268.4800000000005</v>
      </c>
      <c r="HD1486" s="3">
        <f t="shared" si="135"/>
        <v>4087.08</v>
      </c>
      <c r="HK1486" s="197"/>
    </row>
    <row r="1487" spans="1:219" x14ac:dyDescent="0.25">
      <c r="A1487" s="64">
        <v>42544</v>
      </c>
      <c r="B1487" s="40">
        <v>4727</v>
      </c>
      <c r="C1487" s="40">
        <f t="shared" si="136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8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7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B1487" s="12">
        <f t="shared" si="139"/>
        <v>5555.43</v>
      </c>
      <c r="HC1487" s="2">
        <f t="shared" si="134"/>
        <v>4271.54</v>
      </c>
      <c r="HD1487" s="3">
        <f t="shared" si="135"/>
        <v>4089.84</v>
      </c>
      <c r="HK1487" s="197"/>
    </row>
    <row r="1488" spans="1:219" x14ac:dyDescent="0.25">
      <c r="A1488" s="64">
        <v>42545</v>
      </c>
      <c r="B1488" s="40">
        <v>4782</v>
      </c>
      <c r="C1488" s="40">
        <f t="shared" si="136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8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7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B1488" s="12">
        <f t="shared" si="139"/>
        <v>5541.65</v>
      </c>
      <c r="HC1488" s="2">
        <f t="shared" si="134"/>
        <v>4327.6400000000003</v>
      </c>
      <c r="HD1488" s="3">
        <f t="shared" si="135"/>
        <v>4140.4400000000005</v>
      </c>
      <c r="HK1488" s="197"/>
    </row>
    <row r="1489" spans="1:219" x14ac:dyDescent="0.25">
      <c r="A1489" s="64">
        <v>42548</v>
      </c>
      <c r="B1489" s="40">
        <v>4791</v>
      </c>
      <c r="C1489" s="40">
        <f t="shared" si="136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8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7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B1489" s="12">
        <f t="shared" si="139"/>
        <v>5553.13</v>
      </c>
      <c r="HC1489" s="2">
        <f t="shared" si="134"/>
        <v>4336.82</v>
      </c>
      <c r="HD1489" s="3">
        <f t="shared" si="135"/>
        <v>4148.72</v>
      </c>
      <c r="HK1489" s="197"/>
    </row>
    <row r="1490" spans="1:219" x14ac:dyDescent="0.25">
      <c r="A1490" s="64">
        <v>42549</v>
      </c>
      <c r="B1490" s="40">
        <v>4771</v>
      </c>
      <c r="C1490" s="40">
        <f t="shared" si="136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8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7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B1490" s="12">
        <f t="shared" si="139"/>
        <v>5523.28</v>
      </c>
      <c r="HC1490" s="2">
        <f t="shared" si="134"/>
        <v>4316.42</v>
      </c>
      <c r="HD1490" s="3">
        <f t="shared" si="135"/>
        <v>4130.3200000000006</v>
      </c>
      <c r="HK1490" s="197"/>
    </row>
    <row r="1491" spans="1:219" x14ac:dyDescent="0.25">
      <c r="A1491" s="64">
        <v>42550</v>
      </c>
      <c r="B1491" s="40">
        <v>4720</v>
      </c>
      <c r="C1491" s="40">
        <f t="shared" si="136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8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7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B1491" s="12">
        <f t="shared" si="139"/>
        <v>5442.93</v>
      </c>
      <c r="HC1491" s="2">
        <f t="shared" ref="HC1491:HC1554" si="140">B1491*1.02-550</f>
        <v>4264.3999999999996</v>
      </c>
      <c r="HD1491" s="3">
        <f t="shared" ref="HD1491:HD1558" si="141">B1491*0.92-259</f>
        <v>4083.4000000000005</v>
      </c>
      <c r="HK1491" s="197"/>
    </row>
    <row r="1492" spans="1:219" x14ac:dyDescent="0.25">
      <c r="A1492" s="64">
        <v>42551</v>
      </c>
      <c r="B1492" s="40">
        <v>4698</v>
      </c>
      <c r="C1492" s="40">
        <f t="shared" si="136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8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7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B1492" s="12">
        <f t="shared" si="139"/>
        <v>5424.56</v>
      </c>
      <c r="HC1492" s="2">
        <f t="shared" si="140"/>
        <v>4241.96</v>
      </c>
      <c r="HD1492" s="3">
        <f t="shared" si="141"/>
        <v>4063.16</v>
      </c>
      <c r="HK1492" s="197"/>
    </row>
    <row r="1493" spans="1:219" x14ac:dyDescent="0.25">
      <c r="A1493" s="64">
        <v>42552</v>
      </c>
      <c r="B1493" s="40">
        <v>4720</v>
      </c>
      <c r="C1493" s="40">
        <f t="shared" si="136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8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7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B1493" s="12">
        <f t="shared" si="139"/>
        <v>5385.53</v>
      </c>
      <c r="HC1493" s="2">
        <f t="shared" si="140"/>
        <v>4264.3999999999996</v>
      </c>
      <c r="HD1493" s="3">
        <f t="shared" si="141"/>
        <v>4083.4000000000005</v>
      </c>
      <c r="HK1493" s="197"/>
    </row>
    <row r="1494" spans="1:219" x14ac:dyDescent="0.25">
      <c r="A1494" s="64">
        <v>42555</v>
      </c>
      <c r="B1494" s="40">
        <v>4610</v>
      </c>
      <c r="C1494" s="40">
        <f t="shared" si="136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8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7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B1494" s="12">
        <f t="shared" si="139"/>
        <v>5403.9</v>
      </c>
      <c r="HC1494" s="2">
        <f t="shared" si="140"/>
        <v>4152.2</v>
      </c>
      <c r="HD1494" s="3">
        <f t="shared" si="141"/>
        <v>3982.2</v>
      </c>
      <c r="HK1494" s="197"/>
    </row>
    <row r="1495" spans="1:219" x14ac:dyDescent="0.25">
      <c r="A1495" s="64">
        <v>42556</v>
      </c>
      <c r="B1495" s="40">
        <v>4624</v>
      </c>
      <c r="C1495" s="40">
        <f t="shared" si="136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8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7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B1495" s="12">
        <f t="shared" si="139"/>
        <v>5438.33</v>
      </c>
      <c r="HC1495" s="2">
        <f t="shared" si="140"/>
        <v>4166.4800000000005</v>
      </c>
      <c r="HD1495" s="3">
        <f t="shared" si="141"/>
        <v>3995.08</v>
      </c>
      <c r="HK1495" s="197"/>
    </row>
    <row r="1496" spans="1:219" x14ac:dyDescent="0.25">
      <c r="A1496" s="64">
        <v>42557</v>
      </c>
      <c r="B1496" s="40">
        <v>4605</v>
      </c>
      <c r="C1496" s="40">
        <f t="shared" si="136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8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7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B1496" s="12">
        <f t="shared" si="139"/>
        <v>5417.67</v>
      </c>
      <c r="HC1496" s="2">
        <f t="shared" si="140"/>
        <v>4147.1000000000004</v>
      </c>
      <c r="HD1496" s="3">
        <f t="shared" si="141"/>
        <v>3977.6000000000004</v>
      </c>
      <c r="HK1496" s="197"/>
    </row>
    <row r="1497" spans="1:219" x14ac:dyDescent="0.25">
      <c r="A1497" s="64">
        <v>42558</v>
      </c>
      <c r="B1497" s="40">
        <v>4611</v>
      </c>
      <c r="C1497" s="40">
        <f t="shared" si="136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8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7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B1497" s="12">
        <f t="shared" si="139"/>
        <v>5458.95</v>
      </c>
      <c r="HC1497" s="2">
        <f t="shared" si="140"/>
        <v>4153.22</v>
      </c>
      <c r="HD1497" s="3">
        <f t="shared" si="141"/>
        <v>3983.12</v>
      </c>
      <c r="HK1497" s="197"/>
    </row>
    <row r="1498" spans="1:219" x14ac:dyDescent="0.25">
      <c r="A1498" s="64">
        <v>42559</v>
      </c>
      <c r="B1498" s="40">
        <v>4634</v>
      </c>
      <c r="C1498" s="40">
        <f t="shared" si="136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8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7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B1498" s="12">
        <f t="shared" si="139"/>
        <v>5412.62</v>
      </c>
      <c r="HC1498" s="2">
        <f t="shared" si="140"/>
        <v>4176.68</v>
      </c>
      <c r="HD1498" s="3">
        <f t="shared" si="141"/>
        <v>4004.2799999999997</v>
      </c>
      <c r="HK1498" s="197"/>
    </row>
    <row r="1499" spans="1:219" x14ac:dyDescent="0.25">
      <c r="A1499" s="64">
        <v>42562</v>
      </c>
      <c r="B1499" s="40">
        <v>4643</v>
      </c>
      <c r="C1499" s="40">
        <f t="shared" si="136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8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7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B1499" s="12">
        <f t="shared" si="139"/>
        <v>5375.57</v>
      </c>
      <c r="HC1499" s="2">
        <f t="shared" si="140"/>
        <v>4185.8599999999997</v>
      </c>
      <c r="HD1499" s="3">
        <f t="shared" si="141"/>
        <v>4012.5600000000004</v>
      </c>
      <c r="HK1499" s="197"/>
    </row>
    <row r="1500" spans="1:219" x14ac:dyDescent="0.25">
      <c r="A1500" s="64">
        <v>42563</v>
      </c>
      <c r="B1500" s="40">
        <v>4563</v>
      </c>
      <c r="C1500" s="40">
        <f t="shared" si="136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8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7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B1500" s="12">
        <f t="shared" si="139"/>
        <v>5373.25</v>
      </c>
      <c r="HC1500" s="2">
        <f t="shared" si="140"/>
        <v>4104.26</v>
      </c>
      <c r="HD1500" s="3">
        <f t="shared" si="141"/>
        <v>3938.96</v>
      </c>
      <c r="HK1500" s="197"/>
    </row>
    <row r="1501" spans="1:219" x14ac:dyDescent="0.25">
      <c r="A1501" s="64">
        <v>42564</v>
      </c>
      <c r="B1501" s="40">
        <v>4560</v>
      </c>
      <c r="C1501" s="40">
        <f t="shared" si="136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8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7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B1501" s="12">
        <f t="shared" si="139"/>
        <v>5389.46</v>
      </c>
      <c r="HC1501" s="2">
        <f t="shared" si="140"/>
        <v>4101.2</v>
      </c>
      <c r="HD1501" s="3">
        <f t="shared" si="141"/>
        <v>3936.2</v>
      </c>
      <c r="HK1501" s="197"/>
    </row>
    <row r="1502" spans="1:219" x14ac:dyDescent="0.25">
      <c r="A1502" s="64">
        <v>42565</v>
      </c>
      <c r="B1502" s="40">
        <v>4555</v>
      </c>
      <c r="C1502" s="40">
        <f t="shared" ref="C1502:C1565" si="14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8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7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B1502" s="12">
        <f t="shared" si="139"/>
        <v>5338.51</v>
      </c>
      <c r="HC1502" s="2">
        <f t="shared" si="140"/>
        <v>4096.1000000000004</v>
      </c>
      <c r="HD1502" s="3">
        <f t="shared" si="141"/>
        <v>3931.6000000000004</v>
      </c>
      <c r="HK1502" s="197"/>
    </row>
    <row r="1503" spans="1:219" x14ac:dyDescent="0.25">
      <c r="A1503" s="64">
        <v>42566</v>
      </c>
      <c r="B1503" s="40">
        <v>4560</v>
      </c>
      <c r="C1503" s="40">
        <f t="shared" si="14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8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7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B1503" s="12">
        <f t="shared" si="139"/>
        <v>5366.3</v>
      </c>
      <c r="HC1503" s="2">
        <f t="shared" si="140"/>
        <v>4101.2</v>
      </c>
      <c r="HD1503" s="3">
        <f t="shared" si="141"/>
        <v>3936.2</v>
      </c>
      <c r="HK1503" s="197"/>
    </row>
    <row r="1504" spans="1:219" x14ac:dyDescent="0.25">
      <c r="A1504" s="64">
        <v>42569</v>
      </c>
      <c r="B1504" s="40">
        <v>4560</v>
      </c>
      <c r="C1504" s="40">
        <f t="shared" si="14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8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7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B1504" s="12">
        <f t="shared" si="139"/>
        <v>5347.77</v>
      </c>
      <c r="HC1504" s="2">
        <f t="shared" si="140"/>
        <v>4101.2</v>
      </c>
      <c r="HD1504" s="3">
        <f t="shared" si="141"/>
        <v>3936.2</v>
      </c>
      <c r="HK1504" s="197"/>
    </row>
    <row r="1505" spans="1:219" x14ac:dyDescent="0.25">
      <c r="A1505" s="64">
        <v>42570</v>
      </c>
      <c r="B1505" s="40">
        <v>4530</v>
      </c>
      <c r="C1505" s="40">
        <f t="shared" si="14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8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7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B1505" s="12">
        <f t="shared" si="139"/>
        <v>5354.72</v>
      </c>
      <c r="HC1505" s="2">
        <f t="shared" si="140"/>
        <v>4070.6000000000004</v>
      </c>
      <c r="HD1505" s="3">
        <f t="shared" si="141"/>
        <v>3908.6000000000004</v>
      </c>
      <c r="HK1505" s="197"/>
    </row>
    <row r="1506" spans="1:219" x14ac:dyDescent="0.25">
      <c r="A1506" s="64">
        <v>42571</v>
      </c>
      <c r="B1506" s="40">
        <v>4542</v>
      </c>
      <c r="C1506" s="40">
        <f t="shared" si="14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8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7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B1506" s="12">
        <f t="shared" si="139"/>
        <v>5352.4</v>
      </c>
      <c r="HC1506" s="2">
        <f t="shared" si="140"/>
        <v>4082.84</v>
      </c>
      <c r="HD1506" s="3">
        <f t="shared" si="141"/>
        <v>3919.6400000000003</v>
      </c>
      <c r="HK1506" s="197"/>
    </row>
    <row r="1507" spans="1:219" x14ac:dyDescent="0.25">
      <c r="A1507" s="64">
        <v>42572</v>
      </c>
      <c r="B1507" s="40">
        <v>4503</v>
      </c>
      <c r="C1507" s="40">
        <f t="shared" si="14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8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7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B1507" s="12">
        <f t="shared" si="139"/>
        <v>5333.88</v>
      </c>
      <c r="HC1507" s="2">
        <f t="shared" si="140"/>
        <v>4043.0600000000004</v>
      </c>
      <c r="HD1507" s="3">
        <f t="shared" si="141"/>
        <v>3883.76</v>
      </c>
      <c r="HK1507" s="197"/>
    </row>
    <row r="1508" spans="1:219" x14ac:dyDescent="0.25">
      <c r="A1508" s="64">
        <v>42573</v>
      </c>
      <c r="B1508" s="40">
        <v>4415</v>
      </c>
      <c r="C1508" s="40">
        <f t="shared" si="14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8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7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B1508" s="12">
        <f t="shared" si="139"/>
        <v>5352.4</v>
      </c>
      <c r="HC1508" s="2">
        <f t="shared" si="140"/>
        <v>3953.3</v>
      </c>
      <c r="HD1508" s="3">
        <f t="shared" si="141"/>
        <v>3802.8</v>
      </c>
      <c r="HK1508" s="197"/>
    </row>
    <row r="1509" spans="1:219" x14ac:dyDescent="0.25">
      <c r="A1509" s="64">
        <v>42576</v>
      </c>
      <c r="B1509" s="40">
        <v>4420</v>
      </c>
      <c r="C1509" s="40">
        <f t="shared" si="14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8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7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B1509" s="12">
        <f t="shared" si="139"/>
        <v>5352.4</v>
      </c>
      <c r="HC1509" s="2">
        <f t="shared" si="140"/>
        <v>3958.3999999999996</v>
      </c>
      <c r="HD1509" s="3">
        <f t="shared" si="141"/>
        <v>3807.4</v>
      </c>
      <c r="HK1509" s="197"/>
    </row>
    <row r="1510" spans="1:219" x14ac:dyDescent="0.25">
      <c r="A1510" s="64">
        <v>42577</v>
      </c>
      <c r="B1510" s="40">
        <v>4309</v>
      </c>
      <c r="C1510" s="40">
        <f t="shared" si="14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8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7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B1510" s="12">
        <f t="shared" si="139"/>
        <v>5361.67</v>
      </c>
      <c r="HC1510" s="2">
        <f t="shared" si="140"/>
        <v>3845.1800000000003</v>
      </c>
      <c r="HD1510" s="3">
        <f t="shared" si="141"/>
        <v>3705.28</v>
      </c>
      <c r="HK1510" s="197"/>
    </row>
    <row r="1511" spans="1:219" x14ac:dyDescent="0.25">
      <c r="A1511" s="64">
        <v>42578</v>
      </c>
      <c r="B1511" s="40">
        <v>4304</v>
      </c>
      <c r="C1511" s="40">
        <f t="shared" si="14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8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7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B1511" s="12">
        <f t="shared" si="139"/>
        <v>5329.24</v>
      </c>
      <c r="HC1511" s="2">
        <f t="shared" si="140"/>
        <v>3840.08</v>
      </c>
      <c r="HD1511" s="3">
        <f t="shared" si="141"/>
        <v>3700.6800000000003</v>
      </c>
      <c r="HK1511" s="197"/>
    </row>
    <row r="1512" spans="1:219" x14ac:dyDescent="0.25">
      <c r="A1512" s="64">
        <v>42579</v>
      </c>
      <c r="B1512" s="40">
        <v>4290</v>
      </c>
      <c r="C1512" s="40">
        <f t="shared" si="14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8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7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B1512" s="12">
        <f t="shared" si="139"/>
        <v>5351.12</v>
      </c>
      <c r="HC1512" s="2">
        <f t="shared" si="140"/>
        <v>3825.8</v>
      </c>
      <c r="HD1512" s="3">
        <f t="shared" si="141"/>
        <v>3687.8</v>
      </c>
      <c r="HK1512" s="197"/>
    </row>
    <row r="1513" spans="1:219" x14ac:dyDescent="0.25">
      <c r="A1513" s="64">
        <v>42580</v>
      </c>
      <c r="B1513" s="40">
        <v>4210</v>
      </c>
      <c r="C1513" s="40">
        <f t="shared" si="14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8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7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B1513" s="12">
        <f t="shared" si="139"/>
        <v>5179.03</v>
      </c>
      <c r="HC1513" s="2">
        <f t="shared" si="140"/>
        <v>3744.2</v>
      </c>
      <c r="HD1513" s="3">
        <f t="shared" si="141"/>
        <v>3614.2000000000003</v>
      </c>
      <c r="HK1513" s="197"/>
    </row>
    <row r="1514" spans="1:219" x14ac:dyDescent="0.25">
      <c r="A1514" s="64">
        <v>42583</v>
      </c>
      <c r="B1514" s="40">
        <v>4188</v>
      </c>
      <c r="C1514" s="40">
        <f t="shared" si="14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8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7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B1514" s="12">
        <f t="shared" si="139"/>
        <v>5186.22</v>
      </c>
      <c r="HC1514" s="2">
        <f t="shared" si="140"/>
        <v>3721.76</v>
      </c>
      <c r="HD1514" s="3">
        <f t="shared" si="141"/>
        <v>3593.96</v>
      </c>
      <c r="HK1514" s="197"/>
    </row>
    <row r="1515" spans="1:219" x14ac:dyDescent="0.25">
      <c r="A1515" s="64">
        <v>42584</v>
      </c>
      <c r="B1515" s="40">
        <v>4230</v>
      </c>
      <c r="C1515" s="40">
        <f t="shared" si="14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8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7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B1515" s="12">
        <f t="shared" si="139"/>
        <v>5217.38</v>
      </c>
      <c r="HC1515" s="2">
        <f t="shared" si="140"/>
        <v>3764.6000000000004</v>
      </c>
      <c r="HD1515" s="3">
        <f t="shared" si="141"/>
        <v>3632.6000000000004</v>
      </c>
      <c r="HK1515" s="197"/>
    </row>
    <row r="1516" spans="1:219" x14ac:dyDescent="0.25">
      <c r="A1516" s="64">
        <v>42585</v>
      </c>
      <c r="B1516" s="40">
        <v>4230</v>
      </c>
      <c r="C1516" s="40">
        <f t="shared" si="14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8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7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B1516" s="12">
        <f t="shared" si="139"/>
        <v>5183.82</v>
      </c>
      <c r="HC1516" s="2">
        <f t="shared" si="140"/>
        <v>3764.6000000000004</v>
      </c>
      <c r="HD1516" s="3">
        <f t="shared" si="141"/>
        <v>3632.6000000000004</v>
      </c>
      <c r="HK1516" s="197"/>
    </row>
    <row r="1517" spans="1:219" x14ac:dyDescent="0.25">
      <c r="A1517" s="64">
        <v>42586</v>
      </c>
      <c r="B1517" s="40">
        <v>4230</v>
      </c>
      <c r="C1517" s="40">
        <f t="shared" si="14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8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7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B1517" s="12">
        <f t="shared" si="139"/>
        <v>5138.28</v>
      </c>
      <c r="HC1517" s="2">
        <f t="shared" si="140"/>
        <v>3764.6000000000004</v>
      </c>
      <c r="HD1517" s="3">
        <f t="shared" si="141"/>
        <v>3632.6000000000004</v>
      </c>
      <c r="HK1517" s="197"/>
    </row>
    <row r="1518" spans="1:219" x14ac:dyDescent="0.25">
      <c r="A1518" s="64">
        <v>42587</v>
      </c>
      <c r="B1518" s="40">
        <v>4180</v>
      </c>
      <c r="C1518" s="40">
        <f t="shared" si="14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8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7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B1518" s="12">
        <f t="shared" si="139"/>
        <v>5135.88</v>
      </c>
      <c r="HC1518" s="2">
        <f t="shared" si="140"/>
        <v>3713.6000000000004</v>
      </c>
      <c r="HD1518" s="3">
        <f t="shared" si="141"/>
        <v>3586.6000000000004</v>
      </c>
      <c r="HK1518" s="197"/>
    </row>
    <row r="1519" spans="1:219" x14ac:dyDescent="0.25">
      <c r="A1519" s="64">
        <v>42590</v>
      </c>
      <c r="B1519" s="40">
        <v>4166</v>
      </c>
      <c r="C1519" s="40">
        <f t="shared" si="14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8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7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B1519" s="12">
        <f t="shared" si="139"/>
        <v>5114.3100000000004</v>
      </c>
      <c r="HC1519" s="2">
        <f t="shared" si="140"/>
        <v>3699.3199999999997</v>
      </c>
      <c r="HD1519" s="3">
        <f t="shared" si="141"/>
        <v>3573.7200000000003</v>
      </c>
      <c r="HK1519" s="197"/>
    </row>
    <row r="1520" spans="1:219" x14ac:dyDescent="0.25">
      <c r="A1520" s="64">
        <v>42591</v>
      </c>
      <c r="B1520" s="40">
        <v>4166</v>
      </c>
      <c r="C1520" s="40">
        <f t="shared" si="14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8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7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B1520" s="12">
        <f t="shared" si="139"/>
        <v>5056.78</v>
      </c>
      <c r="HC1520" s="2">
        <f t="shared" si="140"/>
        <v>3699.3199999999997</v>
      </c>
      <c r="HD1520" s="3">
        <f t="shared" si="141"/>
        <v>3573.7200000000003</v>
      </c>
      <c r="HK1520" s="197"/>
    </row>
    <row r="1521" spans="1:219" x14ac:dyDescent="0.25">
      <c r="A1521" s="64">
        <v>42592</v>
      </c>
      <c r="B1521" s="40">
        <v>4078</v>
      </c>
      <c r="C1521" s="40">
        <f t="shared" si="14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8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7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B1521" s="12">
        <f t="shared" si="139"/>
        <v>5051.99</v>
      </c>
      <c r="HC1521" s="2">
        <f t="shared" si="140"/>
        <v>3609.5600000000004</v>
      </c>
      <c r="HD1521" s="3">
        <f t="shared" si="141"/>
        <v>3492.76</v>
      </c>
      <c r="HK1521" s="197"/>
    </row>
    <row r="1522" spans="1:219" x14ac:dyDescent="0.25">
      <c r="A1522" s="64">
        <v>42593</v>
      </c>
      <c r="B1522" s="40">
        <v>4047</v>
      </c>
      <c r="C1522" s="40">
        <f t="shared" si="14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8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7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B1522" s="12">
        <f t="shared" si="139"/>
        <v>5055.2299999999996</v>
      </c>
      <c r="HC1522" s="2">
        <f t="shared" si="140"/>
        <v>3577.9400000000005</v>
      </c>
      <c r="HD1522" s="3">
        <f t="shared" si="141"/>
        <v>3464.2400000000002</v>
      </c>
      <c r="HK1522" s="197"/>
    </row>
    <row r="1523" spans="1:219" x14ac:dyDescent="0.25">
      <c r="A1523" s="64">
        <v>42594</v>
      </c>
      <c r="B1523" s="40">
        <v>4060</v>
      </c>
      <c r="C1523" s="40">
        <f t="shared" si="14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8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7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B1523" s="12">
        <f t="shared" si="139"/>
        <v>5067.17</v>
      </c>
      <c r="HC1523" s="2">
        <f t="shared" si="140"/>
        <v>3591.2</v>
      </c>
      <c r="HD1523" s="3">
        <f t="shared" si="141"/>
        <v>3476.2000000000003</v>
      </c>
      <c r="HK1523" s="197"/>
    </row>
    <row r="1524" spans="1:219" x14ac:dyDescent="0.25">
      <c r="A1524" s="64">
        <v>42597</v>
      </c>
      <c r="B1524" s="40">
        <v>4068</v>
      </c>
      <c r="C1524" s="40">
        <f t="shared" si="14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8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7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B1524" s="12">
        <f t="shared" si="139"/>
        <v>5021.82</v>
      </c>
      <c r="HC1524" s="2">
        <f t="shared" si="140"/>
        <v>3599.3599999999997</v>
      </c>
      <c r="HD1524" s="3">
        <f t="shared" si="141"/>
        <v>3483.56</v>
      </c>
      <c r="HK1524" s="197"/>
    </row>
    <row r="1525" spans="1:219" x14ac:dyDescent="0.25">
      <c r="A1525" s="64">
        <v>42598</v>
      </c>
      <c r="B1525" s="40">
        <v>4146</v>
      </c>
      <c r="C1525" s="40">
        <f t="shared" si="14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8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7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B1525" s="12">
        <f t="shared" si="139"/>
        <v>5060.01</v>
      </c>
      <c r="HC1525" s="2">
        <f t="shared" si="140"/>
        <v>3678.92</v>
      </c>
      <c r="HD1525" s="3">
        <f t="shared" si="141"/>
        <v>3555.32</v>
      </c>
      <c r="HK1525" s="197"/>
    </row>
    <row r="1526" spans="1:219" x14ac:dyDescent="0.25">
      <c r="A1526" s="64">
        <v>42599</v>
      </c>
      <c r="B1526" s="40">
        <v>4146</v>
      </c>
      <c r="C1526" s="40">
        <f t="shared" si="14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8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7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B1526" s="12">
        <f t="shared" si="139"/>
        <v>5028.9799999999996</v>
      </c>
      <c r="HC1526" s="2">
        <f t="shared" si="140"/>
        <v>3678.92</v>
      </c>
      <c r="HD1526" s="3">
        <f t="shared" si="141"/>
        <v>3555.32</v>
      </c>
      <c r="HK1526" s="197"/>
    </row>
    <row r="1527" spans="1:219" x14ac:dyDescent="0.25">
      <c r="A1527" s="64">
        <v>42600</v>
      </c>
      <c r="B1527" s="40">
        <v>4167</v>
      </c>
      <c r="C1527" s="40">
        <f t="shared" si="14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8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7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B1527" s="12">
        <f t="shared" si="139"/>
        <v>5025.79</v>
      </c>
      <c r="HC1527" s="2">
        <f t="shared" si="140"/>
        <v>3700.34</v>
      </c>
      <c r="HD1527" s="3">
        <f t="shared" si="141"/>
        <v>3574.6400000000003</v>
      </c>
      <c r="HK1527" s="197"/>
    </row>
    <row r="1528" spans="1:219" x14ac:dyDescent="0.25">
      <c r="A1528" s="64">
        <v>42601</v>
      </c>
      <c r="B1528" s="40">
        <v>4290</v>
      </c>
      <c r="C1528" s="40">
        <f t="shared" si="14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8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7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B1528" s="12">
        <f t="shared" si="139"/>
        <v>5068.3999999999996</v>
      </c>
      <c r="HC1528" s="2">
        <f t="shared" si="140"/>
        <v>3825.8</v>
      </c>
      <c r="HD1528" s="3">
        <f t="shared" si="141"/>
        <v>3687.8</v>
      </c>
      <c r="HK1528" s="197"/>
    </row>
    <row r="1529" spans="1:219" x14ac:dyDescent="0.25">
      <c r="A1529" s="64">
        <v>42604</v>
      </c>
      <c r="B1529" s="40">
        <v>4293</v>
      </c>
      <c r="C1529" s="40">
        <f t="shared" si="14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8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7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B1529" s="12">
        <f t="shared" si="139"/>
        <v>5047.1000000000004</v>
      </c>
      <c r="HC1529" s="2">
        <f t="shared" si="140"/>
        <v>3828.8599999999997</v>
      </c>
      <c r="HD1529" s="3">
        <f t="shared" si="141"/>
        <v>3690.56</v>
      </c>
      <c r="HK1529" s="197"/>
    </row>
    <row r="1530" spans="1:219" x14ac:dyDescent="0.25">
      <c r="A1530" s="64">
        <v>42605</v>
      </c>
      <c r="B1530" s="40">
        <v>4293</v>
      </c>
      <c r="C1530" s="40">
        <f t="shared" si="14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8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7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B1530" s="12">
        <f t="shared" si="139"/>
        <v>5148.8599999999997</v>
      </c>
      <c r="HC1530" s="2">
        <f t="shared" si="140"/>
        <v>3828.8599999999997</v>
      </c>
      <c r="HD1530" s="3">
        <f t="shared" si="141"/>
        <v>3690.56</v>
      </c>
      <c r="HK1530" s="197"/>
    </row>
    <row r="1531" spans="1:219" x14ac:dyDescent="0.25">
      <c r="A1531" s="64">
        <v>42606</v>
      </c>
      <c r="B1531" s="40">
        <v>4294</v>
      </c>
      <c r="C1531" s="40">
        <f t="shared" si="14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8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7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B1531" s="12">
        <f t="shared" si="139"/>
        <v>5200.93</v>
      </c>
      <c r="HC1531" s="2">
        <f t="shared" si="140"/>
        <v>3829.88</v>
      </c>
      <c r="HD1531" s="3">
        <f t="shared" si="141"/>
        <v>3691.48</v>
      </c>
      <c r="HK1531" s="197"/>
    </row>
    <row r="1532" spans="1:219" x14ac:dyDescent="0.25">
      <c r="A1532" s="64">
        <v>42607</v>
      </c>
      <c r="B1532" s="40">
        <v>4315</v>
      </c>
      <c r="C1532" s="40">
        <f t="shared" si="14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8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7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B1532" s="12">
        <f t="shared" si="139"/>
        <v>5212.76</v>
      </c>
      <c r="HC1532" s="2">
        <f t="shared" si="140"/>
        <v>3851.3</v>
      </c>
      <c r="HD1532" s="3">
        <f t="shared" si="141"/>
        <v>3710.8</v>
      </c>
      <c r="HK1532" s="197"/>
    </row>
    <row r="1533" spans="1:219" x14ac:dyDescent="0.25">
      <c r="A1533" s="64">
        <v>42608</v>
      </c>
      <c r="B1533" s="40">
        <v>4305</v>
      </c>
      <c r="C1533" s="40">
        <f t="shared" si="14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8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B1533" s="12">
        <f t="shared" si="139"/>
        <v>5241.16</v>
      </c>
      <c r="HC1533" s="2">
        <f t="shared" si="140"/>
        <v>3841.1000000000004</v>
      </c>
      <c r="HD1533" s="3">
        <f t="shared" si="141"/>
        <v>3701.6000000000004</v>
      </c>
      <c r="HK1533" s="197"/>
    </row>
    <row r="1534" spans="1:219" x14ac:dyDescent="0.25">
      <c r="A1534" s="64">
        <v>42611</v>
      </c>
      <c r="B1534" s="40">
        <v>4300</v>
      </c>
      <c r="C1534" s="40">
        <f t="shared" si="14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8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B1534" s="12">
        <f t="shared" si="139"/>
        <v>5636.66</v>
      </c>
      <c r="HC1534" s="2">
        <f t="shared" si="140"/>
        <v>3836</v>
      </c>
      <c r="HD1534" s="3">
        <f t="shared" si="141"/>
        <v>3697</v>
      </c>
      <c r="HK1534" s="197"/>
    </row>
    <row r="1535" spans="1:219" x14ac:dyDescent="0.25">
      <c r="A1535" s="64">
        <v>42612</v>
      </c>
      <c r="B1535" s="40">
        <v>4200</v>
      </c>
      <c r="C1535" s="40">
        <f t="shared" si="14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8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B1535" s="12">
        <f t="shared" si="139"/>
        <v>5650.86</v>
      </c>
      <c r="HC1535" s="2">
        <f t="shared" si="140"/>
        <v>3734</v>
      </c>
      <c r="HD1535" s="3">
        <f t="shared" si="141"/>
        <v>3605</v>
      </c>
      <c r="HK1535" s="197"/>
    </row>
    <row r="1536" spans="1:219" x14ac:dyDescent="0.25">
      <c r="A1536" s="64">
        <v>42613</v>
      </c>
      <c r="B1536" s="40">
        <v>4135</v>
      </c>
      <c r="C1536" s="40">
        <f t="shared" si="14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8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3"/>
        <v>4263.7142857142853</v>
      </c>
      <c r="BH1536" s="2">
        <f t="shared" ref="BH1536:BH1544" si="14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B1536" s="12">
        <f t="shared" si="139"/>
        <v>5700.56</v>
      </c>
      <c r="HC1536" s="2">
        <f t="shared" si="140"/>
        <v>3667.7</v>
      </c>
      <c r="HD1536" s="3">
        <f t="shared" si="141"/>
        <v>3545.2000000000003</v>
      </c>
      <c r="HK1536" s="197"/>
    </row>
    <row r="1537" spans="1:219" x14ac:dyDescent="0.25">
      <c r="A1537" s="64">
        <v>42614</v>
      </c>
      <c r="B1537" s="40">
        <v>4117</v>
      </c>
      <c r="C1537" s="40">
        <f t="shared" si="14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8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3"/>
        <v>4258</v>
      </c>
      <c r="BH1537" s="2">
        <f t="shared" si="14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B1537" s="12">
        <f t="shared" si="139"/>
        <v>5659.8</v>
      </c>
      <c r="HC1537" s="2">
        <f t="shared" si="140"/>
        <v>3649.34</v>
      </c>
      <c r="HD1537" s="3">
        <f t="shared" si="141"/>
        <v>3528.6400000000003</v>
      </c>
      <c r="HK1537" s="197"/>
    </row>
    <row r="1538" spans="1:219" x14ac:dyDescent="0.25">
      <c r="A1538" s="64">
        <v>42615</v>
      </c>
      <c r="B1538" s="40">
        <v>4077</v>
      </c>
      <c r="C1538" s="40">
        <f t="shared" si="14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8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3"/>
        <v>4251.2857142857147</v>
      </c>
      <c r="BH1538" s="2">
        <f t="shared" si="14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B1538" s="12">
        <f t="shared" si="139"/>
        <v>5636.23</v>
      </c>
      <c r="HC1538" s="2">
        <f t="shared" si="140"/>
        <v>3608.54</v>
      </c>
      <c r="HD1538" s="3">
        <f t="shared" si="141"/>
        <v>3491.84</v>
      </c>
      <c r="HK1538" s="197"/>
    </row>
    <row r="1539" spans="1:219" x14ac:dyDescent="0.25">
      <c r="A1539" s="61">
        <v>42618</v>
      </c>
      <c r="B1539" s="40">
        <v>3985</v>
      </c>
      <c r="C1539" s="40">
        <f t="shared" si="14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8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3"/>
        <v>4243.1428571428569</v>
      </c>
      <c r="BH1539" s="2">
        <f t="shared" si="14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B1539" s="12">
        <f t="shared" si="139"/>
        <v>5610.31</v>
      </c>
      <c r="HC1539" s="2">
        <f t="shared" si="140"/>
        <v>3514.7000000000003</v>
      </c>
      <c r="HD1539" s="3">
        <f t="shared" si="141"/>
        <v>3407.2000000000003</v>
      </c>
      <c r="HK1539" s="197"/>
    </row>
    <row r="1540" spans="1:219" x14ac:dyDescent="0.25">
      <c r="A1540" s="61">
        <v>42619</v>
      </c>
      <c r="B1540" s="40">
        <v>3953</v>
      </c>
      <c r="C1540" s="40">
        <f t="shared" si="14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8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3"/>
        <v>4232.1428571428569</v>
      </c>
      <c r="BH1540" s="2">
        <f t="shared" si="14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B1540" s="12">
        <f t="shared" si="139"/>
        <v>5506.62</v>
      </c>
      <c r="HC1540" s="2">
        <f t="shared" si="140"/>
        <v>3482.06</v>
      </c>
      <c r="HD1540" s="3">
        <f t="shared" si="141"/>
        <v>3377.76</v>
      </c>
      <c r="HK1540" s="197"/>
    </row>
    <row r="1541" spans="1:219" x14ac:dyDescent="0.25">
      <c r="A1541" s="61">
        <v>42620</v>
      </c>
      <c r="B1541" s="40">
        <v>3960</v>
      </c>
      <c r="C1541" s="40">
        <f t="shared" si="14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8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3"/>
        <v>4220.8095238095239</v>
      </c>
      <c r="BH1541" s="2">
        <f t="shared" si="14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B1541" s="12">
        <f t="shared" si="139"/>
        <v>5525.47</v>
      </c>
      <c r="HC1541" s="2">
        <f t="shared" si="140"/>
        <v>3489.2000000000003</v>
      </c>
      <c r="HD1541" s="3">
        <f t="shared" si="141"/>
        <v>3384.2000000000003</v>
      </c>
      <c r="HK1541" s="197"/>
    </row>
    <row r="1542" spans="1:219" x14ac:dyDescent="0.25">
      <c r="A1542" s="61">
        <v>42621</v>
      </c>
      <c r="B1542" s="40">
        <v>4042</v>
      </c>
      <c r="C1542" s="40">
        <f t="shared" si="14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8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3"/>
        <v>4216</v>
      </c>
      <c r="BH1542" s="2">
        <f t="shared" si="14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B1542" s="12">
        <f t="shared" si="139"/>
        <v>5577.54</v>
      </c>
      <c r="HC1542" s="2">
        <f t="shared" si="140"/>
        <v>3572.84</v>
      </c>
      <c r="HD1542" s="3">
        <f t="shared" si="141"/>
        <v>3459.6400000000003</v>
      </c>
      <c r="HK1542" s="197"/>
    </row>
    <row r="1543" spans="1:219" x14ac:dyDescent="0.25">
      <c r="A1543" s="61">
        <v>42622</v>
      </c>
      <c r="B1543" s="40">
        <v>4209</v>
      </c>
      <c r="C1543" s="40">
        <f t="shared" si="14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8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3"/>
        <v>4217.7619047619046</v>
      </c>
      <c r="BH1543" s="2">
        <f t="shared" si="14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B1543" s="12">
        <f t="shared" si="139"/>
        <v>5578.18</v>
      </c>
      <c r="HC1543" s="2">
        <f t="shared" si="140"/>
        <v>3743.1800000000003</v>
      </c>
      <c r="HD1543" s="3">
        <f t="shared" si="141"/>
        <v>3613.28</v>
      </c>
      <c r="HK1543" s="197"/>
    </row>
    <row r="1544" spans="1:219" x14ac:dyDescent="0.25">
      <c r="A1544" s="61">
        <v>42625</v>
      </c>
      <c r="B1544" s="40">
        <v>4250</v>
      </c>
      <c r="C1544" s="40">
        <f t="shared" si="14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3"/>
        <v>4221.8095238095239</v>
      </c>
      <c r="BH1544" s="2">
        <f t="shared" si="14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B1544" s="12">
        <f t="shared" si="139"/>
        <v>5543.29</v>
      </c>
      <c r="HC1544" s="2">
        <f t="shared" si="140"/>
        <v>3785</v>
      </c>
      <c r="HD1544" s="3">
        <f t="shared" si="141"/>
        <v>3651</v>
      </c>
      <c r="HK1544" s="197"/>
    </row>
    <row r="1545" spans="1:219" x14ac:dyDescent="0.25">
      <c r="A1545" s="61">
        <v>42626</v>
      </c>
      <c r="B1545" s="40">
        <v>4162</v>
      </c>
      <c r="C1545" s="40">
        <f t="shared" si="14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B1545" s="12">
        <f t="shared" si="139"/>
        <v>5498.31</v>
      </c>
      <c r="HC1545" s="2">
        <f t="shared" si="140"/>
        <v>3695.24</v>
      </c>
      <c r="HD1545" s="3">
        <f t="shared" si="141"/>
        <v>3570.04</v>
      </c>
      <c r="HK1545" s="197"/>
    </row>
    <row r="1546" spans="1:219" x14ac:dyDescent="0.25">
      <c r="A1546" s="61">
        <v>42627</v>
      </c>
      <c r="B1546" s="40">
        <v>4121</v>
      </c>
      <c r="C1546" s="40">
        <f t="shared" si="14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B1546" s="12">
        <f t="shared" si="139"/>
        <v>5482.38</v>
      </c>
      <c r="HC1546" s="2">
        <f t="shared" si="140"/>
        <v>3653.42</v>
      </c>
      <c r="HD1546" s="3">
        <f t="shared" si="141"/>
        <v>3532.32</v>
      </c>
      <c r="HK1546" s="197"/>
    </row>
    <row r="1547" spans="1:219" x14ac:dyDescent="0.25">
      <c r="A1547" s="61">
        <v>42628</v>
      </c>
      <c r="B1547" s="40">
        <v>4081</v>
      </c>
      <c r="C1547" s="40">
        <f t="shared" si="14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B1547" s="12">
        <f t="shared" si="139"/>
        <v>5452.8</v>
      </c>
      <c r="HC1547" s="2">
        <f t="shared" si="140"/>
        <v>3612.62</v>
      </c>
      <c r="HD1547" s="3">
        <f t="shared" si="141"/>
        <v>3495.52</v>
      </c>
      <c r="HK1547" s="197"/>
    </row>
    <row r="1548" spans="1:219" x14ac:dyDescent="0.25">
      <c r="A1548" s="61">
        <v>42629</v>
      </c>
      <c r="B1548" s="40">
        <v>4040</v>
      </c>
      <c r="C1548" s="40">
        <f t="shared" si="14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B1548" s="12">
        <f t="shared" si="139"/>
        <v>5434.59</v>
      </c>
      <c r="HC1548" s="2">
        <f t="shared" si="140"/>
        <v>3570.8</v>
      </c>
      <c r="HD1548" s="3">
        <f t="shared" si="141"/>
        <v>3457.8</v>
      </c>
      <c r="HK1548" s="197"/>
    </row>
    <row r="1549" spans="1:219" x14ac:dyDescent="0.25">
      <c r="A1549" s="61">
        <v>42632</v>
      </c>
      <c r="B1549" s="40">
        <v>4084</v>
      </c>
      <c r="C1549" s="40">
        <f t="shared" si="14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B1549" s="12">
        <f t="shared" ref="HB1549:HB1612" si="146">J1549+230</f>
        <v>5334.19</v>
      </c>
      <c r="HC1549" s="2">
        <f t="shared" si="140"/>
        <v>3615.6800000000003</v>
      </c>
      <c r="HD1549" s="3">
        <f t="shared" si="141"/>
        <v>3498.28</v>
      </c>
      <c r="HK1549" s="197"/>
    </row>
    <row r="1550" spans="1:219" x14ac:dyDescent="0.25">
      <c r="A1550" s="61">
        <v>42633</v>
      </c>
      <c r="B1550" s="40">
        <v>4052</v>
      </c>
      <c r="C1550" s="40">
        <f t="shared" si="14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B1550" s="12">
        <f t="shared" si="146"/>
        <v>5248.16</v>
      </c>
      <c r="HC1550" s="2">
        <f t="shared" si="140"/>
        <v>3583.04</v>
      </c>
      <c r="HD1550" s="3">
        <f t="shared" si="141"/>
        <v>3468.84</v>
      </c>
      <c r="HK1550" s="197"/>
    </row>
    <row r="1551" spans="1:219" x14ac:dyDescent="0.25">
      <c r="A1551" s="61">
        <v>42634</v>
      </c>
      <c r="B1551" s="40">
        <v>4075</v>
      </c>
      <c r="C1551" s="40">
        <f t="shared" si="14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B1551" s="12">
        <f t="shared" si="146"/>
        <v>5163.3500000000004</v>
      </c>
      <c r="HC1551" s="2">
        <f t="shared" si="140"/>
        <v>3606.5</v>
      </c>
      <c r="HD1551" s="3">
        <f t="shared" si="141"/>
        <v>3490</v>
      </c>
      <c r="HK1551" s="197"/>
    </row>
    <row r="1552" spans="1:219" x14ac:dyDescent="0.25">
      <c r="A1552" s="61">
        <v>42635</v>
      </c>
      <c r="B1552" s="40">
        <v>4170</v>
      </c>
      <c r="C1552" s="40">
        <f t="shared" si="14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B1552" s="12">
        <f t="shared" si="146"/>
        <v>5189.45</v>
      </c>
      <c r="HC1552" s="2">
        <f t="shared" si="140"/>
        <v>3703.3999999999996</v>
      </c>
      <c r="HD1552" s="3">
        <f t="shared" si="141"/>
        <v>3577.4</v>
      </c>
      <c r="HK1552" s="197"/>
    </row>
    <row r="1553" spans="1:219" x14ac:dyDescent="0.25">
      <c r="A1553" s="61">
        <v>42636</v>
      </c>
      <c r="B1553" s="40">
        <v>4199</v>
      </c>
      <c r="C1553" s="40">
        <f t="shared" si="14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B1553" s="12">
        <f t="shared" si="146"/>
        <v>5202.49</v>
      </c>
      <c r="HC1553" s="2">
        <f t="shared" si="140"/>
        <v>3732.9800000000005</v>
      </c>
      <c r="HD1553" s="3">
        <f t="shared" si="141"/>
        <v>3604.0800000000004</v>
      </c>
      <c r="HK1553" s="197"/>
    </row>
    <row r="1554" spans="1:219" x14ac:dyDescent="0.25">
      <c r="A1554" s="61">
        <v>42639</v>
      </c>
      <c r="B1554" s="40">
        <v>4191</v>
      </c>
      <c r="C1554" s="40">
        <f t="shared" si="14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B1554" s="12">
        <f t="shared" si="146"/>
        <v>5172.05</v>
      </c>
      <c r="HC1554" s="2">
        <f t="shared" si="140"/>
        <v>3724.8199999999997</v>
      </c>
      <c r="HD1554" s="3">
        <f t="shared" si="141"/>
        <v>3596.7200000000003</v>
      </c>
      <c r="HK1554" s="197"/>
    </row>
    <row r="1555" spans="1:219" x14ac:dyDescent="0.25">
      <c r="A1555" s="61">
        <v>42640</v>
      </c>
      <c r="B1555" s="40">
        <v>4130</v>
      </c>
      <c r="C1555" s="40">
        <f t="shared" si="14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B1555" s="12">
        <f t="shared" si="146"/>
        <v>5080</v>
      </c>
      <c r="HC1555" s="2">
        <f t="shared" ref="HC1555:HC1618" si="147">B1555*1.02-550</f>
        <v>3662.6000000000004</v>
      </c>
      <c r="HD1555" s="3">
        <f t="shared" si="141"/>
        <v>3540.6000000000004</v>
      </c>
      <c r="HK1555" s="197"/>
    </row>
    <row r="1556" spans="1:219" x14ac:dyDescent="0.25">
      <c r="A1556" s="61">
        <v>42641</v>
      </c>
      <c r="B1556" s="40">
        <v>4180</v>
      </c>
      <c r="C1556" s="40">
        <f t="shared" si="14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B1556" s="12">
        <f t="shared" si="146"/>
        <v>5113.9799999999996</v>
      </c>
      <c r="HC1556" s="2">
        <f t="shared" si="147"/>
        <v>3713.6000000000004</v>
      </c>
      <c r="HD1556" s="3">
        <f t="shared" si="141"/>
        <v>3586.6000000000004</v>
      </c>
      <c r="HK1556" s="197"/>
    </row>
    <row r="1557" spans="1:219" x14ac:dyDescent="0.25">
      <c r="A1557" s="61">
        <v>42642</v>
      </c>
      <c r="B1557" s="40">
        <v>4202</v>
      </c>
      <c r="C1557" s="40">
        <f t="shared" si="14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B1557" s="12">
        <f t="shared" si="146"/>
        <v>5098.9399999999996</v>
      </c>
      <c r="HC1557" s="2">
        <f t="shared" si="147"/>
        <v>3736.04</v>
      </c>
      <c r="HD1557" s="3">
        <f t="shared" si="141"/>
        <v>3606.84</v>
      </c>
      <c r="HK1557" s="197"/>
    </row>
    <row r="1558" spans="1:219" x14ac:dyDescent="0.25">
      <c r="A1558" s="61">
        <v>42643</v>
      </c>
      <c r="B1558" s="40">
        <v>4202</v>
      </c>
      <c r="C1558" s="40">
        <f t="shared" si="14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B1558" s="12">
        <f t="shared" si="146"/>
        <v>5069.91</v>
      </c>
      <c r="HC1558" s="2">
        <f t="shared" si="147"/>
        <v>3736.04</v>
      </c>
      <c r="HD1558" s="3">
        <f t="shared" si="141"/>
        <v>3606.84</v>
      </c>
      <c r="HK1558" s="197"/>
    </row>
    <row r="1559" spans="1:219" x14ac:dyDescent="0.25">
      <c r="A1559" s="61">
        <v>42646</v>
      </c>
      <c r="B1559" s="40">
        <v>4170</v>
      </c>
      <c r="C1559" s="40">
        <f t="shared" si="14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8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B1559" s="12">
        <f t="shared" si="146"/>
        <v>5045.03</v>
      </c>
      <c r="HC1559" s="2">
        <f t="shared" si="147"/>
        <v>3703.3999999999996</v>
      </c>
      <c r="HD1559" s="3">
        <f t="shared" ref="HD1559:HD1622" si="149">B1559*0.92-260</f>
        <v>3576.4</v>
      </c>
      <c r="HK1559" s="197"/>
    </row>
    <row r="1560" spans="1:219" x14ac:dyDescent="0.25">
      <c r="A1560" s="64">
        <v>42647</v>
      </c>
      <c r="B1560" s="40">
        <v>4159</v>
      </c>
      <c r="C1560" s="40">
        <f t="shared" si="14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8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B1560" s="12">
        <f t="shared" si="146"/>
        <v>5082.3500000000004</v>
      </c>
      <c r="HC1560" s="2">
        <f t="shared" si="147"/>
        <v>3692.1800000000003</v>
      </c>
      <c r="HD1560" s="3">
        <f t="shared" si="149"/>
        <v>3566.28</v>
      </c>
      <c r="HK1560" s="197"/>
    </row>
    <row r="1561" spans="1:219" x14ac:dyDescent="0.25">
      <c r="A1561" s="64">
        <v>42648</v>
      </c>
      <c r="B1561" s="40">
        <v>4170</v>
      </c>
      <c r="C1561" s="40">
        <f t="shared" si="14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8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B1561" s="12">
        <f t="shared" si="146"/>
        <v>5067.84</v>
      </c>
      <c r="HC1561" s="2">
        <f t="shared" si="147"/>
        <v>3703.3999999999996</v>
      </c>
      <c r="HD1561" s="3">
        <f t="shared" si="149"/>
        <v>3576.4</v>
      </c>
      <c r="HK1561" s="197"/>
    </row>
    <row r="1562" spans="1:219" x14ac:dyDescent="0.25">
      <c r="A1562" s="64">
        <v>42649</v>
      </c>
      <c r="B1562" s="40">
        <v>4190</v>
      </c>
      <c r="C1562" s="40">
        <f t="shared" si="14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8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B1562" s="12">
        <f t="shared" si="146"/>
        <v>5090.6000000000004</v>
      </c>
      <c r="HC1562" s="2">
        <f t="shared" si="147"/>
        <v>3723.8</v>
      </c>
      <c r="HD1562" s="3">
        <f t="shared" si="149"/>
        <v>3594.8</v>
      </c>
      <c r="HK1562" s="197"/>
    </row>
    <row r="1563" spans="1:219" x14ac:dyDescent="0.25">
      <c r="A1563" s="64">
        <v>42650</v>
      </c>
      <c r="B1563" s="40">
        <v>4175</v>
      </c>
      <c r="C1563" s="40">
        <f t="shared" si="14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8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B1563" s="12">
        <f t="shared" si="146"/>
        <v>5063.91</v>
      </c>
      <c r="HC1563" s="2">
        <f t="shared" si="147"/>
        <v>3708.5</v>
      </c>
      <c r="HD1563" s="3">
        <f t="shared" si="149"/>
        <v>3581</v>
      </c>
      <c r="HK1563" s="197"/>
    </row>
    <row r="1564" spans="1:219" x14ac:dyDescent="0.25">
      <c r="A1564" s="64">
        <v>42653</v>
      </c>
      <c r="B1564" s="40">
        <v>4105</v>
      </c>
      <c r="C1564" s="40">
        <f t="shared" si="14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8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B1564" s="12">
        <f t="shared" si="146"/>
        <v>5084.4399999999996</v>
      </c>
      <c r="HC1564" s="2">
        <f t="shared" si="147"/>
        <v>3637.1000000000004</v>
      </c>
      <c r="HD1564" s="3">
        <f t="shared" si="149"/>
        <v>3516.6000000000004</v>
      </c>
      <c r="HK1564" s="197"/>
    </row>
    <row r="1565" spans="1:219" x14ac:dyDescent="0.25">
      <c r="A1565" s="64">
        <v>42654</v>
      </c>
      <c r="B1565" s="40">
        <v>4153</v>
      </c>
      <c r="C1565" s="40">
        <f t="shared" si="14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8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B1565" s="12">
        <f t="shared" si="146"/>
        <v>5168.62</v>
      </c>
      <c r="HC1565" s="2">
        <f t="shared" si="147"/>
        <v>3686.0600000000004</v>
      </c>
      <c r="HD1565" s="3">
        <f t="shared" si="149"/>
        <v>3560.76</v>
      </c>
      <c r="HK1565" s="197"/>
    </row>
    <row r="1566" spans="1:219" x14ac:dyDescent="0.25">
      <c r="A1566" s="64">
        <v>42655</v>
      </c>
      <c r="B1566" s="40">
        <v>4177</v>
      </c>
      <c r="C1566" s="40">
        <f t="shared" ref="C1566:C1629" si="150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8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B1566" s="12">
        <f t="shared" si="146"/>
        <v>5162.46</v>
      </c>
      <c r="HC1566" s="2">
        <f t="shared" si="147"/>
        <v>3710.54</v>
      </c>
      <c r="HD1566" s="3">
        <f t="shared" si="149"/>
        <v>3582.84</v>
      </c>
      <c r="HK1566" s="197"/>
    </row>
    <row r="1567" spans="1:219" x14ac:dyDescent="0.25">
      <c r="A1567" s="64">
        <v>42656</v>
      </c>
      <c r="B1567" s="40">
        <v>4156</v>
      </c>
      <c r="C1567" s="40">
        <f t="shared" si="150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8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B1567" s="12">
        <f t="shared" si="146"/>
        <v>5158.3500000000004</v>
      </c>
      <c r="HC1567" s="2">
        <f t="shared" si="147"/>
        <v>3689.12</v>
      </c>
      <c r="HD1567" s="3">
        <f t="shared" si="149"/>
        <v>3563.52</v>
      </c>
      <c r="HK1567" s="197"/>
    </row>
    <row r="1568" spans="1:219" x14ac:dyDescent="0.25">
      <c r="A1568" s="64">
        <v>42657</v>
      </c>
      <c r="B1568" s="40">
        <v>4154</v>
      </c>
      <c r="C1568" s="40">
        <f t="shared" si="150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8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B1568" s="12">
        <f t="shared" si="146"/>
        <v>5172.7299999999996</v>
      </c>
      <c r="HC1568" s="2">
        <f t="shared" si="147"/>
        <v>3687.08</v>
      </c>
      <c r="HD1568" s="3">
        <f t="shared" si="149"/>
        <v>3561.6800000000003</v>
      </c>
      <c r="HK1568" s="197"/>
    </row>
    <row r="1569" spans="1:219" x14ac:dyDescent="0.25">
      <c r="A1569" s="64">
        <v>42660</v>
      </c>
      <c r="B1569" s="40">
        <v>4148</v>
      </c>
      <c r="C1569" s="40">
        <f t="shared" si="150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8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B1569" s="12">
        <f t="shared" si="146"/>
        <v>5123.45</v>
      </c>
      <c r="HC1569" s="2">
        <f t="shared" si="147"/>
        <v>3680.96</v>
      </c>
      <c r="HD1569" s="3">
        <f t="shared" si="149"/>
        <v>3556.1600000000003</v>
      </c>
      <c r="HK1569" s="197"/>
    </row>
    <row r="1570" spans="1:219" x14ac:dyDescent="0.25">
      <c r="A1570" s="64">
        <v>42661</v>
      </c>
      <c r="B1570" s="40">
        <v>4169</v>
      </c>
      <c r="C1570" s="40">
        <f t="shared" si="150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8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B1570" s="12">
        <f t="shared" si="146"/>
        <v>5086.5</v>
      </c>
      <c r="HC1570" s="2">
        <f t="shared" si="147"/>
        <v>3702.38</v>
      </c>
      <c r="HD1570" s="3">
        <f t="shared" si="149"/>
        <v>3575.48</v>
      </c>
      <c r="HK1570" s="197"/>
    </row>
    <row r="1571" spans="1:219" x14ac:dyDescent="0.25">
      <c r="A1571" s="64">
        <v>42662</v>
      </c>
      <c r="B1571" s="40">
        <v>4139</v>
      </c>
      <c r="C1571" s="40">
        <f t="shared" si="150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8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B1571" s="12">
        <f t="shared" si="146"/>
        <v>5086.5</v>
      </c>
      <c r="HC1571" s="2">
        <f t="shared" si="147"/>
        <v>3671.7799999999997</v>
      </c>
      <c r="HD1571" s="3">
        <f t="shared" si="149"/>
        <v>3547.88</v>
      </c>
      <c r="HK1571" s="197"/>
    </row>
    <row r="1572" spans="1:219" x14ac:dyDescent="0.25">
      <c r="A1572" s="64">
        <v>42663</v>
      </c>
      <c r="B1572" s="40">
        <v>4101</v>
      </c>
      <c r="C1572" s="40">
        <f t="shared" si="150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8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B1572" s="12">
        <f t="shared" si="146"/>
        <v>5078.59</v>
      </c>
      <c r="HC1572" s="2">
        <f t="shared" si="147"/>
        <v>3633.0200000000004</v>
      </c>
      <c r="HD1572" s="3">
        <f t="shared" si="149"/>
        <v>3512.92</v>
      </c>
      <c r="HK1572" s="197"/>
    </row>
    <row r="1573" spans="1:219" x14ac:dyDescent="0.25">
      <c r="A1573" s="64">
        <v>42664</v>
      </c>
      <c r="B1573" s="40">
        <v>4138</v>
      </c>
      <c r="C1573" s="40">
        <f t="shared" si="150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8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B1573" s="12">
        <f t="shared" si="146"/>
        <v>5056.46</v>
      </c>
      <c r="HC1573" s="2">
        <f t="shared" si="147"/>
        <v>3670.76</v>
      </c>
      <c r="HD1573" s="3">
        <f t="shared" si="149"/>
        <v>3546.96</v>
      </c>
      <c r="HK1573" s="197"/>
    </row>
    <row r="1574" spans="1:219" x14ac:dyDescent="0.25">
      <c r="A1574" s="67" t="s">
        <v>68</v>
      </c>
      <c r="B1574" s="40">
        <v>4115</v>
      </c>
      <c r="C1574" s="40">
        <f t="shared" si="150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8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B1574" s="12">
        <f t="shared" si="146"/>
        <v>5044.32</v>
      </c>
      <c r="HC1574" s="2">
        <f t="shared" si="147"/>
        <v>3647.3</v>
      </c>
      <c r="HD1574" s="3">
        <f t="shared" si="149"/>
        <v>3525.8</v>
      </c>
      <c r="HK1574" s="197"/>
    </row>
    <row r="1575" spans="1:219" x14ac:dyDescent="0.25">
      <c r="A1575" s="68" t="s">
        <v>69</v>
      </c>
      <c r="B1575" s="40">
        <v>4115</v>
      </c>
      <c r="C1575" s="40">
        <f t="shared" si="150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8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B1575" s="12">
        <f t="shared" si="146"/>
        <v>5020.05</v>
      </c>
      <c r="HC1575" s="2">
        <f t="shared" si="147"/>
        <v>3647.3</v>
      </c>
      <c r="HD1575" s="3">
        <f t="shared" si="149"/>
        <v>3525.8</v>
      </c>
      <c r="HK1575" s="197"/>
    </row>
    <row r="1576" spans="1:219" x14ac:dyDescent="0.25">
      <c r="A1576" s="68" t="s">
        <v>70</v>
      </c>
      <c r="B1576" s="40">
        <v>4086</v>
      </c>
      <c r="C1576" s="40">
        <f t="shared" si="150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8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B1576" s="12">
        <f t="shared" si="146"/>
        <v>5020.18</v>
      </c>
      <c r="HC1576" s="2">
        <f t="shared" si="147"/>
        <v>3617.7200000000003</v>
      </c>
      <c r="HD1576" s="3">
        <f t="shared" si="149"/>
        <v>3499.1200000000003</v>
      </c>
      <c r="HK1576" s="197"/>
    </row>
    <row r="1577" spans="1:219" x14ac:dyDescent="0.25">
      <c r="A1577" s="68" t="s">
        <v>71</v>
      </c>
      <c r="B1577" s="40">
        <v>4085</v>
      </c>
      <c r="C1577" s="40">
        <f t="shared" si="150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8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B1577" s="12">
        <f t="shared" si="146"/>
        <v>4978.12</v>
      </c>
      <c r="HC1577" s="2">
        <f t="shared" si="147"/>
        <v>3616.7</v>
      </c>
      <c r="HD1577" s="3">
        <f t="shared" si="149"/>
        <v>3498.2000000000003</v>
      </c>
      <c r="HK1577" s="197"/>
    </row>
    <row r="1578" spans="1:219" x14ac:dyDescent="0.25">
      <c r="A1578" s="68" t="s">
        <v>72</v>
      </c>
      <c r="B1578" s="40">
        <v>4054</v>
      </c>
      <c r="C1578" s="40">
        <f t="shared" si="150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8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B1578" s="12">
        <f t="shared" si="146"/>
        <v>4954.33</v>
      </c>
      <c r="HC1578" s="2">
        <f t="shared" si="147"/>
        <v>3585.08</v>
      </c>
      <c r="HD1578" s="3">
        <f t="shared" si="149"/>
        <v>3469.6800000000003</v>
      </c>
      <c r="HK1578" s="197"/>
    </row>
    <row r="1579" spans="1:219" x14ac:dyDescent="0.25">
      <c r="A1579" s="68" t="s">
        <v>73</v>
      </c>
      <c r="B1579" s="40">
        <v>3940</v>
      </c>
      <c r="C1579" s="40">
        <f t="shared" si="150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B1579" s="12">
        <f t="shared" si="146"/>
        <v>4902.79</v>
      </c>
      <c r="HC1579" s="2">
        <f t="shared" si="147"/>
        <v>3468.8</v>
      </c>
      <c r="HD1579" s="3">
        <f t="shared" si="149"/>
        <v>3364.8</v>
      </c>
      <c r="HK1579" s="197"/>
    </row>
    <row r="1580" spans="1:219" x14ac:dyDescent="0.25">
      <c r="A1580" s="67">
        <v>42675</v>
      </c>
      <c r="B1580" s="40">
        <v>3909</v>
      </c>
      <c r="C1580" s="40">
        <f t="shared" si="150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B1580" s="12">
        <f t="shared" si="146"/>
        <v>4930.55</v>
      </c>
      <c r="HC1580" s="2">
        <f t="shared" si="147"/>
        <v>3437.1800000000003</v>
      </c>
      <c r="HD1580" s="3">
        <f t="shared" si="149"/>
        <v>3336.28</v>
      </c>
      <c r="HK1580" s="197"/>
    </row>
    <row r="1581" spans="1:219" x14ac:dyDescent="0.25">
      <c r="A1581" s="67">
        <v>42676</v>
      </c>
      <c r="B1581" s="40">
        <v>3898</v>
      </c>
      <c r="C1581" s="40">
        <f t="shared" si="150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B1581" s="12">
        <f t="shared" si="146"/>
        <v>4867.67</v>
      </c>
      <c r="HC1581" s="2">
        <f t="shared" si="147"/>
        <v>3425.96</v>
      </c>
      <c r="HD1581" s="3">
        <f t="shared" si="149"/>
        <v>3326.1600000000003</v>
      </c>
      <c r="HK1581" s="197"/>
    </row>
    <row r="1582" spans="1:219" x14ac:dyDescent="0.25">
      <c r="A1582" s="67">
        <v>42677</v>
      </c>
      <c r="B1582" s="40">
        <v>3920</v>
      </c>
      <c r="C1582" s="40">
        <f t="shared" si="150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B1582" s="12">
        <f t="shared" si="146"/>
        <v>4867.67</v>
      </c>
      <c r="HC1582" s="2">
        <f t="shared" si="147"/>
        <v>3448.4</v>
      </c>
      <c r="HD1582" s="3">
        <f t="shared" si="149"/>
        <v>3346.4</v>
      </c>
      <c r="HK1582" s="197"/>
    </row>
    <row r="1583" spans="1:219" x14ac:dyDescent="0.25">
      <c r="A1583" s="67">
        <v>42678</v>
      </c>
      <c r="B1583" s="40">
        <v>3928</v>
      </c>
      <c r="C1583" s="40">
        <f t="shared" si="150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B1583" s="12">
        <f t="shared" si="146"/>
        <v>4897.1000000000004</v>
      </c>
      <c r="HC1583" s="2">
        <f t="shared" si="147"/>
        <v>3456.56</v>
      </c>
      <c r="HD1583" s="3">
        <f t="shared" si="149"/>
        <v>3353.76</v>
      </c>
      <c r="HK1583" s="197"/>
    </row>
    <row r="1584" spans="1:219" x14ac:dyDescent="0.25">
      <c r="A1584" s="67">
        <v>42681</v>
      </c>
      <c r="B1584" s="40">
        <v>3928</v>
      </c>
      <c r="C1584" s="40">
        <f t="shared" si="150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B1584" s="12">
        <f t="shared" si="146"/>
        <v>4867.67</v>
      </c>
      <c r="HC1584" s="2">
        <f t="shared" si="147"/>
        <v>3456.56</v>
      </c>
      <c r="HD1584" s="3">
        <f t="shared" si="149"/>
        <v>3353.76</v>
      </c>
      <c r="HK1584" s="197"/>
    </row>
    <row r="1585" spans="1:219" x14ac:dyDescent="0.25">
      <c r="A1585" s="67">
        <v>42682</v>
      </c>
      <c r="B1585" s="40">
        <v>3910</v>
      </c>
      <c r="C1585" s="40">
        <f t="shared" si="150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B1585" s="12">
        <f t="shared" si="146"/>
        <v>4930.46</v>
      </c>
      <c r="HC1585" s="2">
        <f t="shared" si="147"/>
        <v>3438.2000000000003</v>
      </c>
      <c r="HD1585" s="3">
        <f t="shared" si="149"/>
        <v>3337.2000000000003</v>
      </c>
      <c r="HK1585" s="197"/>
    </row>
    <row r="1586" spans="1:219" x14ac:dyDescent="0.25">
      <c r="A1586" s="67">
        <v>42683</v>
      </c>
      <c r="B1586" s="40">
        <v>3918</v>
      </c>
      <c r="C1586" s="40">
        <f t="shared" si="150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12">
        <f t="shared" si="146"/>
        <v>4871.59</v>
      </c>
      <c r="HC1586" s="2">
        <f t="shared" si="147"/>
        <v>3446.36</v>
      </c>
      <c r="HD1586" s="3">
        <f t="shared" si="149"/>
        <v>3344.56</v>
      </c>
      <c r="HK1586" s="197"/>
    </row>
    <row r="1587" spans="1:219" x14ac:dyDescent="0.25">
      <c r="A1587" s="67">
        <v>42684</v>
      </c>
      <c r="B1587" s="40">
        <v>3900</v>
      </c>
      <c r="C1587" s="40">
        <f t="shared" si="150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3"/>
        <v>4121.0952380952385</v>
      </c>
      <c r="BF1587" s="41">
        <v>4105</v>
      </c>
      <c r="BG1587" s="41"/>
      <c r="BH1587" s="2">
        <f t="shared" ref="BH1587:BH1650" si="151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12">
        <f t="shared" si="146"/>
        <v>4985.3999999999996</v>
      </c>
      <c r="HC1587" s="2">
        <f t="shared" si="147"/>
        <v>3428</v>
      </c>
      <c r="HD1587" s="3">
        <f t="shared" si="149"/>
        <v>3328</v>
      </c>
      <c r="HK1587" s="197"/>
    </row>
    <row r="1588" spans="1:219" x14ac:dyDescent="0.25">
      <c r="A1588" s="67">
        <v>42685</v>
      </c>
      <c r="B1588" s="40">
        <v>3982</v>
      </c>
      <c r="C1588" s="40">
        <f t="shared" si="150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3"/>
        <v>4114.1428571428569</v>
      </c>
      <c r="BF1588" s="41">
        <v>4181</v>
      </c>
      <c r="BG1588" s="41"/>
      <c r="BH1588" s="2">
        <f t="shared" si="151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12">
        <f t="shared" si="146"/>
        <v>5044.26</v>
      </c>
      <c r="HC1588" s="2">
        <f t="shared" si="147"/>
        <v>3511.64</v>
      </c>
      <c r="HD1588" s="3">
        <f t="shared" si="149"/>
        <v>3403.44</v>
      </c>
      <c r="HK1588" s="197"/>
    </row>
    <row r="1589" spans="1:219" x14ac:dyDescent="0.25">
      <c r="A1589" s="67">
        <v>42688</v>
      </c>
      <c r="B1589" s="40">
        <v>4001</v>
      </c>
      <c r="C1589" s="40">
        <f t="shared" si="150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3"/>
        <v>4109.4285714285716</v>
      </c>
      <c r="BF1589" s="41">
        <v>4237</v>
      </c>
      <c r="BG1589" s="41"/>
      <c r="BH1589" s="2">
        <f t="shared" si="151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12">
        <f t="shared" si="146"/>
        <v>5027.8</v>
      </c>
      <c r="HC1589" s="2">
        <f t="shared" si="147"/>
        <v>3531.02</v>
      </c>
      <c r="HD1589" s="3">
        <f t="shared" si="149"/>
        <v>3420.92</v>
      </c>
      <c r="HK1589" s="197"/>
    </row>
    <row r="1590" spans="1:219" x14ac:dyDescent="0.25">
      <c r="A1590" s="67">
        <v>42689</v>
      </c>
      <c r="B1590" s="40">
        <v>3967</v>
      </c>
      <c r="C1590" s="40">
        <f t="shared" si="150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3"/>
        <v>4103.6190476190477</v>
      </c>
      <c r="BF1590" s="41">
        <v>4212</v>
      </c>
      <c r="BG1590" s="41"/>
      <c r="BH1590" s="2">
        <f t="shared" si="151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12">
        <f t="shared" si="146"/>
        <v>4994.62</v>
      </c>
      <c r="HC1590" s="2">
        <f t="shared" si="147"/>
        <v>3496.34</v>
      </c>
      <c r="HD1590" s="3">
        <f t="shared" si="149"/>
        <v>3389.6400000000003</v>
      </c>
      <c r="HK1590" s="197"/>
    </row>
    <row r="1591" spans="1:219" x14ac:dyDescent="0.25">
      <c r="A1591" s="67">
        <v>42690</v>
      </c>
      <c r="B1591" s="40">
        <v>3986</v>
      </c>
      <c r="C1591" s="40">
        <f t="shared" si="150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3"/>
        <v>4097.1428571428569</v>
      </c>
      <c r="BF1591" s="41">
        <v>4228</v>
      </c>
      <c r="BG1591" s="41"/>
      <c r="BH1591" s="2">
        <f t="shared" si="151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12">
        <f t="shared" si="146"/>
        <v>5018.04</v>
      </c>
      <c r="HC1591" s="2">
        <f t="shared" si="147"/>
        <v>3515.7200000000003</v>
      </c>
      <c r="HD1591" s="3">
        <f t="shared" si="149"/>
        <v>3407.1200000000003</v>
      </c>
      <c r="HK1591" s="197"/>
    </row>
    <row r="1592" spans="1:219" x14ac:dyDescent="0.25">
      <c r="A1592" s="67">
        <v>42691</v>
      </c>
      <c r="B1592" s="40">
        <v>3970</v>
      </c>
      <c r="C1592" s="40">
        <f t="shared" si="150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3"/>
        <v>4092.5714285714284</v>
      </c>
      <c r="BF1592" s="41">
        <v>4219</v>
      </c>
      <c r="BG1592" s="41"/>
      <c r="BH1592" s="2">
        <f t="shared" si="151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12">
        <f t="shared" si="146"/>
        <v>5126.1000000000004</v>
      </c>
      <c r="HC1592" s="2">
        <f t="shared" si="147"/>
        <v>3499.4</v>
      </c>
      <c r="HD1592" s="3">
        <f t="shared" si="149"/>
        <v>3392.4</v>
      </c>
      <c r="HK1592" s="197"/>
    </row>
    <row r="1593" spans="1:219" x14ac:dyDescent="0.25">
      <c r="A1593" s="67">
        <v>42692</v>
      </c>
      <c r="B1593" s="40">
        <v>3973</v>
      </c>
      <c r="C1593" s="40">
        <f t="shared" si="150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3"/>
        <v>4090.9047619047619</v>
      </c>
      <c r="BF1593" s="41">
        <v>4223</v>
      </c>
      <c r="BG1593" s="41"/>
      <c r="BH1593" s="2">
        <f t="shared" si="151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12">
        <f t="shared" si="146"/>
        <v>5128.1000000000004</v>
      </c>
      <c r="HC1593" s="2">
        <f t="shared" si="147"/>
        <v>3502.46</v>
      </c>
      <c r="HD1593" s="3">
        <f t="shared" si="149"/>
        <v>3395.1600000000003</v>
      </c>
      <c r="HK1593" s="197"/>
    </row>
    <row r="1594" spans="1:219" x14ac:dyDescent="0.25">
      <c r="A1594" s="67">
        <v>42695</v>
      </c>
      <c r="B1594" s="40">
        <v>3959</v>
      </c>
      <c r="C1594" s="40">
        <f t="shared" si="150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3"/>
        <v>4084.7142857142858</v>
      </c>
      <c r="BF1594" s="41">
        <v>4192</v>
      </c>
      <c r="BG1594" s="41"/>
      <c r="BH1594" s="2">
        <f t="shared" si="151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12">
        <f t="shared" si="146"/>
        <v>5074.04</v>
      </c>
      <c r="HC1594" s="2">
        <f t="shared" si="147"/>
        <v>3488.1800000000003</v>
      </c>
      <c r="HD1594" s="3">
        <f t="shared" si="149"/>
        <v>3382.28</v>
      </c>
      <c r="HK1594" s="197"/>
    </row>
    <row r="1595" spans="1:219" x14ac:dyDescent="0.25">
      <c r="A1595" s="67">
        <v>42696</v>
      </c>
      <c r="B1595" s="40">
        <v>3941</v>
      </c>
      <c r="C1595" s="40">
        <f t="shared" si="150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3"/>
        <v>4078.4761904761904</v>
      </c>
      <c r="BF1595" s="41">
        <v>4190</v>
      </c>
      <c r="BG1595" s="41"/>
      <c r="BH1595" s="2">
        <f t="shared" si="151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12">
        <f t="shared" si="146"/>
        <v>5048.01</v>
      </c>
      <c r="HC1595" s="2">
        <f t="shared" si="147"/>
        <v>3469.82</v>
      </c>
      <c r="HD1595" s="3">
        <f t="shared" si="149"/>
        <v>3365.7200000000003</v>
      </c>
      <c r="HK1595" s="197"/>
    </row>
    <row r="1596" spans="1:219" x14ac:dyDescent="0.25">
      <c r="A1596" s="67">
        <v>42697</v>
      </c>
      <c r="B1596" s="40">
        <v>3951</v>
      </c>
      <c r="C1596" s="40">
        <f t="shared" si="150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3"/>
        <v>4072.9523809523807</v>
      </c>
      <c r="BF1596" s="41">
        <v>4186</v>
      </c>
      <c r="BG1596" s="41"/>
      <c r="BH1596" s="2">
        <f t="shared" si="151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12">
        <f t="shared" si="146"/>
        <v>5074.04</v>
      </c>
      <c r="HC1596" s="2">
        <f t="shared" si="147"/>
        <v>3480.02</v>
      </c>
      <c r="HD1596" s="3">
        <f t="shared" si="149"/>
        <v>3374.92</v>
      </c>
      <c r="HK1596" s="197"/>
    </row>
    <row r="1597" spans="1:219" x14ac:dyDescent="0.25">
      <c r="A1597" s="67">
        <v>42698</v>
      </c>
      <c r="B1597" s="40">
        <v>3955</v>
      </c>
      <c r="C1597" s="40">
        <f t="shared" si="150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2">AVERAGE(BC1577:BC1597)</f>
        <v>4068</v>
      </c>
      <c r="BF1597" s="41">
        <v>4175</v>
      </c>
      <c r="BG1597" s="41"/>
      <c r="BH1597" s="2">
        <f t="shared" si="151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12">
        <f t="shared" si="146"/>
        <v>5074.2700000000004</v>
      </c>
      <c r="HC1597" s="2">
        <f t="shared" si="147"/>
        <v>3484.1</v>
      </c>
      <c r="HD1597" s="3">
        <f t="shared" si="149"/>
        <v>3378.6000000000004</v>
      </c>
      <c r="HK1597" s="197"/>
    </row>
    <row r="1598" spans="1:219" x14ac:dyDescent="0.25">
      <c r="A1598" s="67">
        <v>42699</v>
      </c>
      <c r="B1598" s="40">
        <v>3945</v>
      </c>
      <c r="C1598" s="40">
        <f t="shared" si="150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2"/>
        <v>4062.9523809523807</v>
      </c>
      <c r="BF1598" s="41">
        <v>4150</v>
      </c>
      <c r="BG1598" s="41"/>
      <c r="BH1598" s="2">
        <f t="shared" si="151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12">
        <f t="shared" si="146"/>
        <v>5046.1000000000004</v>
      </c>
      <c r="HC1598" s="2">
        <f t="shared" si="147"/>
        <v>3473.9</v>
      </c>
      <c r="HD1598" s="3">
        <f t="shared" si="149"/>
        <v>3369.4</v>
      </c>
      <c r="HK1598" s="197"/>
    </row>
    <row r="1599" spans="1:219" x14ac:dyDescent="0.25">
      <c r="A1599" s="67">
        <v>42702</v>
      </c>
      <c r="B1599" s="40">
        <v>3915</v>
      </c>
      <c r="C1599" s="40">
        <f t="shared" si="150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2"/>
        <v>4058.6666666666665</v>
      </c>
      <c r="BF1599" s="41">
        <v>4145</v>
      </c>
      <c r="BG1599" s="41"/>
      <c r="BH1599" s="2">
        <f t="shared" si="151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12">
        <f t="shared" si="146"/>
        <v>5046.1000000000004</v>
      </c>
      <c r="HC1599" s="2">
        <f t="shared" si="147"/>
        <v>3443.3</v>
      </c>
      <c r="HD1599" s="3">
        <f t="shared" si="149"/>
        <v>3341.8</v>
      </c>
      <c r="HK1599" s="197"/>
    </row>
    <row r="1600" spans="1:219" x14ac:dyDescent="0.25">
      <c r="A1600" s="67">
        <v>42703</v>
      </c>
      <c r="B1600" s="40">
        <v>3940</v>
      </c>
      <c r="C1600" s="40">
        <f t="shared" si="150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2"/>
        <v>4059.6190476190477</v>
      </c>
      <c r="BF1600" s="41">
        <v>4145</v>
      </c>
      <c r="BG1600" s="41"/>
      <c r="BH1600" s="2">
        <f t="shared" si="151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12">
        <f t="shared" si="146"/>
        <v>5032.01</v>
      </c>
      <c r="HC1600" s="2">
        <f t="shared" si="147"/>
        <v>3468.8</v>
      </c>
      <c r="HD1600" s="3">
        <f t="shared" si="149"/>
        <v>3364.8</v>
      </c>
      <c r="HK1600" s="197"/>
    </row>
    <row r="1601" spans="1:219" x14ac:dyDescent="0.25">
      <c r="A1601" s="67">
        <v>42704</v>
      </c>
      <c r="B1601" s="40">
        <v>3901</v>
      </c>
      <c r="C1601" s="40">
        <f t="shared" si="150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2"/>
        <v>4059.4761904761904</v>
      </c>
      <c r="BF1601" s="41">
        <v>4140</v>
      </c>
      <c r="BG1601" s="41"/>
      <c r="BH1601" s="2">
        <f t="shared" si="151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12">
        <f t="shared" si="146"/>
        <v>5056.16</v>
      </c>
      <c r="HC1601" s="2">
        <f t="shared" si="147"/>
        <v>3429.02</v>
      </c>
      <c r="HD1601" s="3">
        <f t="shared" si="149"/>
        <v>3328.92</v>
      </c>
      <c r="HK1601" s="197"/>
    </row>
    <row r="1602" spans="1:219" x14ac:dyDescent="0.25">
      <c r="A1602" s="67">
        <v>42705</v>
      </c>
      <c r="B1602" s="40">
        <v>3910</v>
      </c>
      <c r="C1602" s="40">
        <f t="shared" si="150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2"/>
        <v>4059.7142857142858</v>
      </c>
      <c r="BF1602" s="41">
        <v>4118</v>
      </c>
      <c r="BG1602" s="41"/>
      <c r="BH1602" s="2">
        <f t="shared" si="151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12">
        <f t="shared" si="146"/>
        <v>4948.28</v>
      </c>
      <c r="HC1602" s="2">
        <f t="shared" si="147"/>
        <v>3438.2000000000003</v>
      </c>
      <c r="HD1602" s="3">
        <f t="shared" si="149"/>
        <v>3337.2000000000003</v>
      </c>
      <c r="HK1602" s="197"/>
    </row>
    <row r="1603" spans="1:219" x14ac:dyDescent="0.25">
      <c r="A1603" s="67">
        <v>42706</v>
      </c>
      <c r="B1603" s="40">
        <v>3900</v>
      </c>
      <c r="C1603" s="40">
        <f t="shared" si="150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2"/>
        <v>4059.9047619047619</v>
      </c>
      <c r="BF1603" s="41">
        <v>4125</v>
      </c>
      <c r="BG1603" s="41"/>
      <c r="BH1603" s="2">
        <f t="shared" si="151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12">
        <f t="shared" si="146"/>
        <v>4911.58</v>
      </c>
      <c r="HC1603" s="2">
        <f t="shared" si="147"/>
        <v>3428</v>
      </c>
      <c r="HD1603" s="3">
        <f t="shared" si="149"/>
        <v>3328</v>
      </c>
      <c r="HK1603" s="197"/>
    </row>
    <row r="1604" spans="1:219" x14ac:dyDescent="0.25">
      <c r="A1604" s="70">
        <v>42709</v>
      </c>
      <c r="B1604" s="40">
        <v>3853</v>
      </c>
      <c r="C1604" s="40">
        <f t="shared" si="150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2"/>
        <v>4057.2857142857142</v>
      </c>
      <c r="BF1604" s="41">
        <v>4100</v>
      </c>
      <c r="BG1604" s="41"/>
      <c r="BH1604" s="2">
        <f t="shared" si="151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12">
        <f t="shared" si="146"/>
        <v>4892.2700000000004</v>
      </c>
      <c r="HC1604" s="2">
        <f t="shared" si="147"/>
        <v>3380.06</v>
      </c>
      <c r="HD1604" s="3">
        <f t="shared" si="149"/>
        <v>3284.76</v>
      </c>
      <c r="HK1604" s="197"/>
    </row>
    <row r="1605" spans="1:219" x14ac:dyDescent="0.25">
      <c r="A1605" s="70">
        <v>42710</v>
      </c>
      <c r="B1605" s="40">
        <v>3808</v>
      </c>
      <c r="C1605" s="40">
        <f t="shared" si="150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2"/>
        <v>4052.7142857142858</v>
      </c>
      <c r="BF1605" s="41">
        <v>4060</v>
      </c>
      <c r="BG1605" s="41"/>
      <c r="BH1605" s="2">
        <f t="shared" si="151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12">
        <f t="shared" si="146"/>
        <v>4871.0200000000004</v>
      </c>
      <c r="HC1605" s="2">
        <f t="shared" si="147"/>
        <v>3334.16</v>
      </c>
      <c r="HD1605" s="3">
        <f t="shared" si="149"/>
        <v>3243.36</v>
      </c>
      <c r="HK1605" s="197"/>
    </row>
    <row r="1606" spans="1:219" x14ac:dyDescent="0.25">
      <c r="A1606" s="70">
        <v>42711</v>
      </c>
      <c r="B1606" s="40">
        <v>3865</v>
      </c>
      <c r="C1606" s="40">
        <f t="shared" si="150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2"/>
        <v>4051.2380952380954</v>
      </c>
      <c r="BF1606" s="41">
        <v>4077</v>
      </c>
      <c r="BG1606" s="41"/>
      <c r="BH1606" s="2">
        <f t="shared" si="151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12">
        <f t="shared" si="146"/>
        <v>4836.25</v>
      </c>
      <c r="HC1606" s="2">
        <f t="shared" si="147"/>
        <v>3392.3</v>
      </c>
      <c r="HD1606" s="3">
        <f t="shared" si="149"/>
        <v>3295.8</v>
      </c>
      <c r="HK1606" s="197"/>
    </row>
    <row r="1607" spans="1:219" x14ac:dyDescent="0.25">
      <c r="A1607" s="70">
        <v>42712</v>
      </c>
      <c r="B1607" s="40">
        <v>3874</v>
      </c>
      <c r="C1607" s="40">
        <f t="shared" si="150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2"/>
        <v>4049.4761904761904</v>
      </c>
      <c r="BF1607" s="41">
        <v>4111</v>
      </c>
      <c r="BG1607" s="41"/>
      <c r="BH1607" s="2">
        <f t="shared" si="151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12">
        <f t="shared" si="146"/>
        <v>4871.0200000000004</v>
      </c>
      <c r="HC1607" s="2">
        <f t="shared" si="147"/>
        <v>3401.48</v>
      </c>
      <c r="HD1607" s="3">
        <f t="shared" si="149"/>
        <v>3304.0800000000004</v>
      </c>
      <c r="HK1607" s="197"/>
    </row>
    <row r="1608" spans="1:219" x14ac:dyDescent="0.25">
      <c r="A1608" s="70">
        <v>42713</v>
      </c>
      <c r="B1608" s="40">
        <v>3925</v>
      </c>
      <c r="C1608" s="40">
        <f t="shared" si="150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3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2"/>
        <v>4050.9047619047619</v>
      </c>
      <c r="BF1608" s="41">
        <v>4130</v>
      </c>
      <c r="BG1608" s="41"/>
      <c r="BH1608" s="2">
        <f t="shared" si="151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12">
        <f t="shared" si="146"/>
        <v>4899.99</v>
      </c>
      <c r="HC1608" s="2">
        <f t="shared" si="147"/>
        <v>3453.5</v>
      </c>
      <c r="HD1608" s="3">
        <f t="shared" si="149"/>
        <v>3351</v>
      </c>
      <c r="HK1608" s="197"/>
    </row>
    <row r="1609" spans="1:219" x14ac:dyDescent="0.25">
      <c r="A1609" s="64">
        <v>42716</v>
      </c>
      <c r="B1609" s="40">
        <v>3920</v>
      </c>
      <c r="C1609" s="40">
        <f t="shared" si="150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3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2"/>
        <v>4048.3809523809523</v>
      </c>
      <c r="BF1609" s="41">
        <v>4150</v>
      </c>
      <c r="BG1609" s="41"/>
      <c r="BH1609" s="2">
        <f t="shared" si="151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12">
        <f t="shared" si="146"/>
        <v>4877.08</v>
      </c>
      <c r="HC1609" s="2">
        <f t="shared" si="147"/>
        <v>3448.4</v>
      </c>
      <c r="HD1609" s="3">
        <f t="shared" si="149"/>
        <v>3346.4</v>
      </c>
      <c r="HK1609" s="197"/>
    </row>
    <row r="1610" spans="1:219" x14ac:dyDescent="0.25">
      <c r="A1610" s="64">
        <v>42717</v>
      </c>
      <c r="B1610" s="40">
        <v>3903</v>
      </c>
      <c r="C1610" s="40">
        <f t="shared" si="150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3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2"/>
        <v>4043.6190476190477</v>
      </c>
      <c r="BF1610" s="41">
        <v>4123</v>
      </c>
      <c r="BG1610" s="41"/>
      <c r="BH1610" s="2">
        <f t="shared" si="151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12">
        <f t="shared" si="146"/>
        <v>4871.26</v>
      </c>
      <c r="HC1610" s="2">
        <f t="shared" si="147"/>
        <v>3431.06</v>
      </c>
      <c r="HD1610" s="3">
        <f t="shared" si="149"/>
        <v>3330.76</v>
      </c>
      <c r="HK1610" s="197"/>
    </row>
    <row r="1611" spans="1:219" x14ac:dyDescent="0.25">
      <c r="A1611" s="64">
        <v>42718</v>
      </c>
      <c r="B1611" s="40">
        <v>3900</v>
      </c>
      <c r="C1611" s="40">
        <f t="shared" si="150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3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2"/>
        <v>4040.6666666666665</v>
      </c>
      <c r="BF1611" s="41">
        <v>4126</v>
      </c>
      <c r="BG1611" s="41"/>
      <c r="BH1611" s="2">
        <f t="shared" si="151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12">
        <f t="shared" si="146"/>
        <v>4938.62</v>
      </c>
      <c r="HC1611" s="2">
        <f t="shared" si="147"/>
        <v>3428</v>
      </c>
      <c r="HD1611" s="3">
        <f t="shared" si="149"/>
        <v>3328</v>
      </c>
      <c r="HK1611" s="197"/>
    </row>
    <row r="1612" spans="1:219" x14ac:dyDescent="0.25">
      <c r="A1612" s="64">
        <v>42719</v>
      </c>
      <c r="B1612" s="40">
        <v>3944</v>
      </c>
      <c r="C1612" s="40">
        <f t="shared" si="150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3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2"/>
        <v>4038.0476190476193</v>
      </c>
      <c r="BF1612" s="41">
        <v>4178</v>
      </c>
      <c r="BG1612" s="41"/>
      <c r="BH1612" s="2">
        <f t="shared" si="151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12">
        <f t="shared" si="146"/>
        <v>4928.97</v>
      </c>
      <c r="HC1612" s="2">
        <f t="shared" si="147"/>
        <v>3472.88</v>
      </c>
      <c r="HD1612" s="3">
        <f t="shared" si="149"/>
        <v>3368.48</v>
      </c>
      <c r="HK1612" s="197"/>
    </row>
    <row r="1613" spans="1:219" x14ac:dyDescent="0.25">
      <c r="A1613" s="64">
        <v>42720</v>
      </c>
      <c r="B1613" s="40">
        <v>3944</v>
      </c>
      <c r="C1613" s="40">
        <f t="shared" si="150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3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2"/>
        <v>4036.8095238095239</v>
      </c>
      <c r="BF1613" s="41">
        <v>4178</v>
      </c>
      <c r="BG1613" s="41"/>
      <c r="BH1613" s="2">
        <f t="shared" si="151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12">
        <f t="shared" ref="HB1613:HB1676" si="154">J1613+230</f>
        <v>4938.62</v>
      </c>
      <c r="HC1613" s="2">
        <f t="shared" si="147"/>
        <v>3472.88</v>
      </c>
      <c r="HD1613" s="3">
        <f t="shared" si="149"/>
        <v>3368.48</v>
      </c>
      <c r="HK1613" s="197"/>
    </row>
    <row r="1614" spans="1:219" x14ac:dyDescent="0.25">
      <c r="A1614" s="64">
        <v>42723</v>
      </c>
      <c r="B1614" s="40">
        <v>3922</v>
      </c>
      <c r="C1614" s="40">
        <f t="shared" si="150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3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2"/>
        <v>4034.2857142857142</v>
      </c>
      <c r="BF1614" s="41">
        <v>4152</v>
      </c>
      <c r="BG1614" s="41"/>
      <c r="BH1614" s="2">
        <f t="shared" si="151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12">
        <f t="shared" si="154"/>
        <v>4965.67</v>
      </c>
      <c r="HC1614" s="2">
        <f t="shared" si="147"/>
        <v>3450.44</v>
      </c>
      <c r="HD1614" s="3">
        <f t="shared" si="149"/>
        <v>3348.2400000000002</v>
      </c>
      <c r="HK1614" s="197"/>
    </row>
    <row r="1615" spans="1:219" x14ac:dyDescent="0.25">
      <c r="A1615" s="64">
        <v>42724</v>
      </c>
      <c r="B1615" s="40">
        <v>3963</v>
      </c>
      <c r="C1615" s="40">
        <f t="shared" si="150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3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2"/>
        <v>4034.9047619047619</v>
      </c>
      <c r="BF1615" s="41">
        <v>4187</v>
      </c>
      <c r="BG1615" s="41"/>
      <c r="BH1615" s="2">
        <f t="shared" si="151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12">
        <f t="shared" si="154"/>
        <v>4943.1000000000004</v>
      </c>
      <c r="HC1615" s="2">
        <f t="shared" si="147"/>
        <v>3492.26</v>
      </c>
      <c r="HD1615" s="3">
        <f t="shared" si="149"/>
        <v>3385.96</v>
      </c>
      <c r="HK1615" s="197"/>
    </row>
    <row r="1616" spans="1:219" x14ac:dyDescent="0.25">
      <c r="A1616" s="64">
        <v>42725</v>
      </c>
      <c r="B1616" s="40">
        <v>3945</v>
      </c>
      <c r="C1616" s="40">
        <f t="shared" si="150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3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2"/>
        <v>4033.7619047619046</v>
      </c>
      <c r="BF1616" s="41">
        <v>4175</v>
      </c>
      <c r="BG1616" s="41"/>
      <c r="BH1616" s="2">
        <f t="shared" si="151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12">
        <f t="shared" si="154"/>
        <v>4946.9799999999996</v>
      </c>
      <c r="HC1616" s="2">
        <f t="shared" si="147"/>
        <v>3473.9</v>
      </c>
      <c r="HD1616" s="3">
        <f t="shared" si="149"/>
        <v>3369.4</v>
      </c>
      <c r="HK1616" s="197"/>
    </row>
    <row r="1617" spans="1:219" x14ac:dyDescent="0.25">
      <c r="A1617" s="64">
        <v>42726</v>
      </c>
      <c r="B1617" s="40">
        <v>3949</v>
      </c>
      <c r="C1617" s="40">
        <f t="shared" si="150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3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2"/>
        <v>4032.8095238095239</v>
      </c>
      <c r="BF1617" s="41">
        <v>4175</v>
      </c>
      <c r="BG1617" s="41"/>
      <c r="BH1617" s="2">
        <f t="shared" si="151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12">
        <f t="shared" si="154"/>
        <v>4956.6899999999996</v>
      </c>
      <c r="HC1617" s="2">
        <f t="shared" si="147"/>
        <v>3477.98</v>
      </c>
      <c r="HD1617" s="3">
        <f t="shared" si="149"/>
        <v>3373.0800000000004</v>
      </c>
      <c r="HK1617" s="197"/>
    </row>
    <row r="1618" spans="1:219" x14ac:dyDescent="0.25">
      <c r="A1618" s="64">
        <v>42727</v>
      </c>
      <c r="B1618" s="40">
        <v>3965</v>
      </c>
      <c r="C1618" s="40">
        <f t="shared" si="150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3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2"/>
        <v>4033.5238095238096</v>
      </c>
      <c r="BF1618" s="41">
        <v>4180</v>
      </c>
      <c r="BG1618" s="41"/>
      <c r="BH1618" s="2">
        <f t="shared" si="151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12">
        <f t="shared" si="154"/>
        <v>4948.92</v>
      </c>
      <c r="HC1618" s="2">
        <f t="shared" si="147"/>
        <v>3494.3</v>
      </c>
      <c r="HD1618" s="3">
        <f t="shared" si="149"/>
        <v>3387.8</v>
      </c>
      <c r="HK1618" s="197"/>
    </row>
    <row r="1619" spans="1:219" x14ac:dyDescent="0.25">
      <c r="A1619" s="64">
        <v>42730</v>
      </c>
      <c r="B1619" s="40">
        <v>3965</v>
      </c>
      <c r="C1619" s="40">
        <f t="shared" si="150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3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5">AVERAGE(BC1599:BC1619)</f>
        <v>4034.3333333333335</v>
      </c>
      <c r="BF1619" s="41">
        <v>4180</v>
      </c>
      <c r="BG1619" s="41"/>
      <c r="BH1619" s="2">
        <f t="shared" si="151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12">
        <f t="shared" si="154"/>
        <v>4950.87</v>
      </c>
      <c r="HC1619" s="2">
        <f t="shared" ref="HC1619:HC1682" si="156">B1619*1.02-550</f>
        <v>3494.3</v>
      </c>
      <c r="HD1619" s="3">
        <f t="shared" si="149"/>
        <v>3387.8</v>
      </c>
      <c r="HK1619" s="197"/>
    </row>
    <row r="1620" spans="1:219" x14ac:dyDescent="0.25">
      <c r="A1620" s="64">
        <v>42731</v>
      </c>
      <c r="B1620" s="40">
        <v>3965</v>
      </c>
      <c r="C1620" s="40">
        <f t="shared" si="150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3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5"/>
        <v>4036.2380952380954</v>
      </c>
      <c r="BF1620" s="41">
        <v>4180</v>
      </c>
      <c r="BG1620" s="41"/>
      <c r="BH1620" s="2">
        <f t="shared" si="151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12">
        <f t="shared" si="154"/>
        <v>4931.45</v>
      </c>
      <c r="HC1620" s="2">
        <f t="shared" si="156"/>
        <v>3494.3</v>
      </c>
      <c r="HD1620" s="3">
        <f t="shared" si="149"/>
        <v>3387.8</v>
      </c>
      <c r="HK1620" s="197"/>
    </row>
    <row r="1621" spans="1:219" x14ac:dyDescent="0.25">
      <c r="A1621" s="64">
        <v>42732</v>
      </c>
      <c r="B1621" s="40">
        <v>3950</v>
      </c>
      <c r="C1621" s="40">
        <f t="shared" si="150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3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5"/>
        <v>4035.5238095238096</v>
      </c>
      <c r="BF1621" s="41">
        <v>4165</v>
      </c>
      <c r="BG1621" s="41"/>
      <c r="BH1621" s="2">
        <f t="shared" si="151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12">
        <f t="shared" si="154"/>
        <v>4934.09</v>
      </c>
      <c r="HC1621" s="2">
        <f t="shared" si="156"/>
        <v>3479</v>
      </c>
      <c r="HD1621" s="3">
        <f t="shared" si="149"/>
        <v>3374</v>
      </c>
      <c r="HK1621" s="197"/>
    </row>
    <row r="1622" spans="1:219" x14ac:dyDescent="0.25">
      <c r="A1622" s="64">
        <v>42733</v>
      </c>
      <c r="B1622" s="40">
        <v>3920</v>
      </c>
      <c r="C1622" s="40">
        <f t="shared" si="150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3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5"/>
        <v>4034.7619047619046</v>
      </c>
      <c r="BF1622" s="41">
        <v>4155</v>
      </c>
      <c r="BG1622" s="41"/>
      <c r="BH1622" s="2">
        <f t="shared" si="151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12">
        <f t="shared" si="154"/>
        <v>4944.04</v>
      </c>
      <c r="HC1622" s="2">
        <f t="shared" si="156"/>
        <v>3448.4</v>
      </c>
      <c r="HD1622" s="3">
        <f t="shared" si="149"/>
        <v>3346.4</v>
      </c>
      <c r="HK1622" s="197"/>
    </row>
    <row r="1623" spans="1:219" x14ac:dyDescent="0.25">
      <c r="A1623" s="64">
        <v>42734</v>
      </c>
      <c r="B1623" s="40">
        <v>3927</v>
      </c>
      <c r="C1623" s="40">
        <f t="shared" si="150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3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5"/>
        <v>4029.6190476190477</v>
      </c>
      <c r="BF1623" s="41">
        <v>4155</v>
      </c>
      <c r="BG1623" s="41"/>
      <c r="BH1623" s="2">
        <f t="shared" si="151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12">
        <f t="shared" si="154"/>
        <v>4967.9399999999996</v>
      </c>
      <c r="HC1623" s="2">
        <f t="shared" si="156"/>
        <v>3455.54</v>
      </c>
      <c r="HD1623" s="3">
        <f t="shared" ref="HD1623:HD1686" si="157">B1623*0.92-260</f>
        <v>3352.84</v>
      </c>
      <c r="HK1623" s="197"/>
    </row>
    <row r="1624" spans="1:219" x14ac:dyDescent="0.25">
      <c r="A1624" s="64">
        <v>42737</v>
      </c>
      <c r="B1624" s="40">
        <v>3927</v>
      </c>
      <c r="C1624" s="40">
        <f t="shared" si="150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3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5"/>
        <v>4024.3809523809523</v>
      </c>
      <c r="BF1624" s="41">
        <v>4155</v>
      </c>
      <c r="BG1624" s="41"/>
      <c r="BH1624" s="2">
        <f t="shared" si="151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12">
        <f t="shared" si="154"/>
        <v>4963.96</v>
      </c>
      <c r="HC1624" s="2">
        <f t="shared" si="156"/>
        <v>3455.54</v>
      </c>
      <c r="HD1624" s="3">
        <f t="shared" si="157"/>
        <v>3352.84</v>
      </c>
      <c r="HK1624" s="197"/>
    </row>
    <row r="1625" spans="1:219" x14ac:dyDescent="0.25">
      <c r="A1625" s="64">
        <v>42738</v>
      </c>
      <c r="B1625" s="40">
        <v>3950</v>
      </c>
      <c r="C1625" s="40">
        <f t="shared" si="150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3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5"/>
        <v>4026.5238095238096</v>
      </c>
      <c r="BF1625" s="41">
        <v>4130</v>
      </c>
      <c r="BG1625" s="41"/>
      <c r="BH1625" s="2">
        <f t="shared" si="151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12">
        <f t="shared" si="154"/>
        <v>4981.84</v>
      </c>
      <c r="HC1625" s="2">
        <f t="shared" si="156"/>
        <v>3479</v>
      </c>
      <c r="HD1625" s="3">
        <f t="shared" si="157"/>
        <v>3374</v>
      </c>
      <c r="HK1625" s="197"/>
    </row>
    <row r="1626" spans="1:219" x14ac:dyDescent="0.25">
      <c r="A1626" s="64">
        <v>42739</v>
      </c>
      <c r="B1626" s="40">
        <v>3916</v>
      </c>
      <c r="C1626" s="40">
        <f t="shared" si="150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3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5"/>
        <v>4029.5238095238096</v>
      </c>
      <c r="BF1626" s="41">
        <v>4080</v>
      </c>
      <c r="BG1626" s="41"/>
      <c r="BH1626" s="2">
        <f t="shared" si="151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12">
        <f t="shared" si="154"/>
        <v>4965.5600000000004</v>
      </c>
      <c r="HC1626" s="2">
        <f t="shared" si="156"/>
        <v>3444.32</v>
      </c>
      <c r="HD1626" s="3">
        <f t="shared" si="157"/>
        <v>3342.7200000000003</v>
      </c>
      <c r="HK1626" s="197"/>
    </row>
    <row r="1627" spans="1:219" x14ac:dyDescent="0.25">
      <c r="A1627" s="64">
        <v>42740</v>
      </c>
      <c r="B1627" s="40">
        <v>3935</v>
      </c>
      <c r="C1627" s="40">
        <f t="shared" si="150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3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5"/>
        <v>4031.2857142857142</v>
      </c>
      <c r="BF1627" s="41">
        <v>4099</v>
      </c>
      <c r="BG1627" s="41"/>
      <c r="BH1627" s="2">
        <f t="shared" si="151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12">
        <f t="shared" si="154"/>
        <v>4975.62</v>
      </c>
      <c r="HC1627" s="2">
        <f t="shared" si="156"/>
        <v>3463.7000000000003</v>
      </c>
      <c r="HD1627" s="3">
        <f t="shared" si="157"/>
        <v>3360.2000000000003</v>
      </c>
      <c r="HK1627" s="197"/>
    </row>
    <row r="1628" spans="1:219" x14ac:dyDescent="0.25">
      <c r="A1628" s="64">
        <v>42743</v>
      </c>
      <c r="B1628" s="40">
        <v>3958</v>
      </c>
      <c r="C1628" s="40">
        <f t="shared" si="150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3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5"/>
        <v>4032.9523809523807</v>
      </c>
      <c r="BF1628" s="41">
        <v>4116</v>
      </c>
      <c r="BG1628" s="41"/>
      <c r="BH1628" s="2">
        <f t="shared" si="151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12">
        <f t="shared" si="154"/>
        <v>5001.78</v>
      </c>
      <c r="HC1628" s="2">
        <f t="shared" si="156"/>
        <v>3487.16</v>
      </c>
      <c r="HD1628" s="3">
        <f t="shared" si="157"/>
        <v>3381.36</v>
      </c>
      <c r="HK1628" s="197"/>
    </row>
    <row r="1629" spans="1:219" x14ac:dyDescent="0.25">
      <c r="A1629" s="64">
        <v>42744</v>
      </c>
      <c r="B1629" s="40">
        <v>3965</v>
      </c>
      <c r="C1629" s="40">
        <f t="shared" si="150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3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5"/>
        <v>4033.3333333333335</v>
      </c>
      <c r="BF1629" s="41">
        <v>4140</v>
      </c>
      <c r="BG1629" s="41"/>
      <c r="BH1629" s="2">
        <f t="shared" si="151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12">
        <f t="shared" si="154"/>
        <v>4969.58</v>
      </c>
      <c r="HC1629" s="2">
        <f t="shared" si="156"/>
        <v>3494.3</v>
      </c>
      <c r="HD1629" s="3">
        <f t="shared" si="157"/>
        <v>3387.8</v>
      </c>
      <c r="HK1629" s="197"/>
    </row>
    <row r="1630" spans="1:219" x14ac:dyDescent="0.25">
      <c r="A1630" s="64">
        <v>42745</v>
      </c>
      <c r="B1630" s="40">
        <v>3946</v>
      </c>
      <c r="C1630" s="40">
        <f t="shared" ref="C1630:C1693" si="158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3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5"/>
        <v>4033.0952380952381</v>
      </c>
      <c r="BF1630" s="41">
        <v>4154</v>
      </c>
      <c r="BG1630" s="41"/>
      <c r="BH1630" s="2">
        <f t="shared" si="151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12">
        <f t="shared" si="154"/>
        <v>4997.76</v>
      </c>
      <c r="HC1630" s="2">
        <f t="shared" si="156"/>
        <v>3474.92</v>
      </c>
      <c r="HD1630" s="3">
        <f t="shared" si="157"/>
        <v>3370.32</v>
      </c>
      <c r="HK1630" s="197"/>
    </row>
    <row r="1631" spans="1:219" x14ac:dyDescent="0.25">
      <c r="A1631" s="64">
        <v>42746</v>
      </c>
      <c r="B1631" s="40">
        <v>3955</v>
      </c>
      <c r="C1631" s="40">
        <f t="shared" si="158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3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5"/>
        <v>4033.2857142857142</v>
      </c>
      <c r="BF1631" s="41">
        <v>4154</v>
      </c>
      <c r="BG1631" s="41"/>
      <c r="BH1631" s="2">
        <f t="shared" si="151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12">
        <f t="shared" si="154"/>
        <v>4995.74</v>
      </c>
      <c r="HC1631" s="2">
        <f t="shared" si="156"/>
        <v>3484.1</v>
      </c>
      <c r="HD1631" s="3">
        <f t="shared" si="157"/>
        <v>3378.6000000000004</v>
      </c>
      <c r="HK1631" s="197"/>
    </row>
    <row r="1632" spans="1:219" x14ac:dyDescent="0.25">
      <c r="A1632" s="64">
        <v>42747</v>
      </c>
      <c r="B1632" s="40">
        <v>3944</v>
      </c>
      <c r="C1632" s="40">
        <f t="shared" si="158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3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5"/>
        <v>4033.3809523809523</v>
      </c>
      <c r="BF1632" s="41">
        <v>4152</v>
      </c>
      <c r="BG1632" s="41"/>
      <c r="BH1632" s="2">
        <f t="shared" si="151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12">
        <f t="shared" si="154"/>
        <v>4900.83</v>
      </c>
      <c r="HC1632" s="2">
        <f t="shared" si="156"/>
        <v>3472.88</v>
      </c>
      <c r="HD1632" s="3">
        <f t="shared" si="157"/>
        <v>3368.48</v>
      </c>
      <c r="HK1632" s="197"/>
    </row>
    <row r="1633" spans="1:219" x14ac:dyDescent="0.25">
      <c r="A1633" s="64">
        <v>42748</v>
      </c>
      <c r="B1633" s="40">
        <v>3955</v>
      </c>
      <c r="C1633" s="40">
        <f t="shared" si="158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3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5"/>
        <v>4031.4285714285716</v>
      </c>
      <c r="BF1633" s="41">
        <v>4155</v>
      </c>
      <c r="BG1633" s="41"/>
      <c r="BH1633" s="2">
        <f t="shared" si="151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12">
        <f t="shared" si="154"/>
        <v>4898.8500000000004</v>
      </c>
      <c r="HC1633" s="2">
        <f t="shared" si="156"/>
        <v>3484.1</v>
      </c>
      <c r="HD1633" s="3">
        <f t="shared" si="157"/>
        <v>3378.6000000000004</v>
      </c>
      <c r="HK1633" s="197"/>
    </row>
    <row r="1634" spans="1:219" x14ac:dyDescent="0.25">
      <c r="A1634" s="64">
        <v>42751</v>
      </c>
      <c r="B1634" s="40">
        <v>3959</v>
      </c>
      <c r="C1634" s="40">
        <f t="shared" si="158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3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5"/>
        <v>4030</v>
      </c>
      <c r="BF1634" s="41">
        <v>4168</v>
      </c>
      <c r="BG1634" s="41"/>
      <c r="BH1634" s="2">
        <f t="shared" si="151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12">
        <f t="shared" si="154"/>
        <v>4908.71</v>
      </c>
      <c r="HC1634" s="2">
        <f t="shared" si="156"/>
        <v>3488.1800000000003</v>
      </c>
      <c r="HD1634" s="3">
        <f t="shared" si="157"/>
        <v>3382.28</v>
      </c>
      <c r="HK1634" s="197"/>
    </row>
    <row r="1635" spans="1:219" x14ac:dyDescent="0.25">
      <c r="A1635" s="64">
        <v>42752</v>
      </c>
      <c r="B1635" s="40">
        <v>3945</v>
      </c>
      <c r="C1635" s="40">
        <f t="shared" si="158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3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5"/>
        <v>4028</v>
      </c>
      <c r="BF1635" s="41">
        <v>4147</v>
      </c>
      <c r="BG1635" s="41"/>
      <c r="BH1635" s="2">
        <f t="shared" si="151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12">
        <f t="shared" si="154"/>
        <v>4888.99</v>
      </c>
      <c r="HC1635" s="2">
        <f t="shared" si="156"/>
        <v>3473.9</v>
      </c>
      <c r="HD1635" s="3">
        <f t="shared" si="157"/>
        <v>3369.4</v>
      </c>
      <c r="HK1635" s="197"/>
    </row>
    <row r="1636" spans="1:219" x14ac:dyDescent="0.25">
      <c r="A1636" s="64">
        <v>42753</v>
      </c>
      <c r="B1636" s="40">
        <v>3935</v>
      </c>
      <c r="C1636" s="40">
        <f t="shared" si="158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3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5"/>
        <v>4024.4285714285716</v>
      </c>
      <c r="BF1636" s="41">
        <v>4138</v>
      </c>
      <c r="BG1636" s="41"/>
      <c r="BH1636" s="2">
        <f t="shared" si="151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12">
        <f t="shared" si="154"/>
        <v>4924.43</v>
      </c>
      <c r="HC1636" s="2">
        <f t="shared" si="156"/>
        <v>3463.7000000000003</v>
      </c>
      <c r="HD1636" s="3">
        <f t="shared" si="157"/>
        <v>3360.2000000000003</v>
      </c>
      <c r="HK1636" s="197"/>
    </row>
    <row r="1637" spans="1:219" x14ac:dyDescent="0.25">
      <c r="A1637" s="64">
        <v>42754</v>
      </c>
      <c r="B1637" s="40">
        <v>3928</v>
      </c>
      <c r="C1637" s="40">
        <f t="shared" si="158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3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5"/>
        <v>4021.9523809523807</v>
      </c>
      <c r="BF1637" s="41">
        <v>4133</v>
      </c>
      <c r="BG1637" s="41"/>
      <c r="BH1637" s="2">
        <f t="shared" si="151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12">
        <f t="shared" si="154"/>
        <v>4898.8900000000003</v>
      </c>
      <c r="HC1637" s="2">
        <f t="shared" si="156"/>
        <v>3456.56</v>
      </c>
      <c r="HD1637" s="3">
        <f t="shared" si="157"/>
        <v>3353.76</v>
      </c>
      <c r="HK1637" s="197"/>
    </row>
    <row r="1638" spans="1:219" x14ac:dyDescent="0.25">
      <c r="A1638" s="64">
        <v>42755</v>
      </c>
      <c r="B1638" s="40">
        <v>3906</v>
      </c>
      <c r="C1638" s="40">
        <f t="shared" si="158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3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5"/>
        <v>4018.4761904761904</v>
      </c>
      <c r="BF1638" s="41">
        <v>4110</v>
      </c>
      <c r="BG1638" s="41"/>
      <c r="BH1638" s="2">
        <f t="shared" si="151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12">
        <f t="shared" si="154"/>
        <v>4906.63</v>
      </c>
      <c r="HC1638" s="2">
        <f t="shared" si="156"/>
        <v>3434.12</v>
      </c>
      <c r="HD1638" s="3">
        <f t="shared" si="157"/>
        <v>3333.52</v>
      </c>
      <c r="HK1638" s="197"/>
    </row>
    <row r="1639" spans="1:219" x14ac:dyDescent="0.25">
      <c r="A1639" s="64">
        <v>42758</v>
      </c>
      <c r="B1639" s="40">
        <v>3909</v>
      </c>
      <c r="C1639" s="40">
        <f t="shared" si="158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3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5"/>
        <v>4013.7619047619046</v>
      </c>
      <c r="BF1639" s="41">
        <v>4114</v>
      </c>
      <c r="BG1639" s="41"/>
      <c r="BH1639" s="2">
        <f t="shared" si="151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12">
        <f t="shared" si="154"/>
        <v>4912.32</v>
      </c>
      <c r="HC1639" s="2">
        <f t="shared" si="156"/>
        <v>3437.1800000000003</v>
      </c>
      <c r="HD1639" s="3">
        <f t="shared" si="157"/>
        <v>3336.28</v>
      </c>
      <c r="HK1639" s="197"/>
    </row>
    <row r="1640" spans="1:219" x14ac:dyDescent="0.25">
      <c r="A1640" s="64">
        <v>42759</v>
      </c>
      <c r="B1640" s="40">
        <v>3941</v>
      </c>
      <c r="C1640" s="40">
        <f t="shared" si="158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3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5"/>
        <v>4010.1428571428573</v>
      </c>
      <c r="BF1640" s="41">
        <v>4136</v>
      </c>
      <c r="BG1640" s="41"/>
      <c r="BH1640" s="2">
        <f t="shared" si="151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12">
        <f t="shared" si="154"/>
        <v>4907.92</v>
      </c>
      <c r="HC1640" s="2">
        <f t="shared" si="156"/>
        <v>3469.82</v>
      </c>
      <c r="HD1640" s="3">
        <f t="shared" si="157"/>
        <v>3365.7200000000003</v>
      </c>
      <c r="HK1640" s="197"/>
    </row>
    <row r="1641" spans="1:219" x14ac:dyDescent="0.25">
      <c r="A1641" s="64">
        <v>42760</v>
      </c>
      <c r="B1641" s="40">
        <v>3936</v>
      </c>
      <c r="C1641" s="40">
        <f t="shared" si="158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3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5"/>
        <v>4003.7619047619046</v>
      </c>
      <c r="BF1641" s="41">
        <v>4120</v>
      </c>
      <c r="BG1641" s="41"/>
      <c r="BH1641" s="2">
        <f t="shared" si="151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12">
        <f t="shared" si="154"/>
        <v>4899.3</v>
      </c>
      <c r="HC1641" s="2">
        <f t="shared" si="156"/>
        <v>3464.7200000000003</v>
      </c>
      <c r="HD1641" s="3">
        <f t="shared" si="157"/>
        <v>3361.1200000000003</v>
      </c>
      <c r="HK1641" s="197"/>
    </row>
    <row r="1642" spans="1:219" x14ac:dyDescent="0.25">
      <c r="A1642" s="64">
        <v>42761</v>
      </c>
      <c r="B1642" s="40">
        <v>3939</v>
      </c>
      <c r="C1642" s="40">
        <f t="shared" si="158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3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5"/>
        <v>4000.8571428571427</v>
      </c>
      <c r="BF1642" s="41">
        <v>4119</v>
      </c>
      <c r="BG1642" s="41"/>
      <c r="BH1642" s="2">
        <f t="shared" si="151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12">
        <f t="shared" si="154"/>
        <v>4912.72</v>
      </c>
      <c r="HC1642" s="2">
        <f t="shared" si="156"/>
        <v>3467.78</v>
      </c>
      <c r="HD1642" s="3">
        <f t="shared" si="157"/>
        <v>3363.88</v>
      </c>
      <c r="HK1642" s="197"/>
    </row>
    <row r="1643" spans="1:219" x14ac:dyDescent="0.25">
      <c r="A1643" s="64">
        <v>42762</v>
      </c>
      <c r="B1643" s="40">
        <v>3955</v>
      </c>
      <c r="C1643" s="40">
        <f t="shared" si="158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3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5"/>
        <v>3999.6666666666665</v>
      </c>
      <c r="BF1643" s="41">
        <v>4134</v>
      </c>
      <c r="BG1643" s="41"/>
      <c r="BH1643" s="2">
        <f t="shared" si="151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12">
        <f t="shared" si="154"/>
        <v>4949.13</v>
      </c>
      <c r="HC1643" s="2">
        <f t="shared" si="156"/>
        <v>3484.1</v>
      </c>
      <c r="HD1643" s="3">
        <f t="shared" si="157"/>
        <v>3378.6000000000004</v>
      </c>
      <c r="HK1643" s="197"/>
    </row>
    <row r="1644" spans="1:219" x14ac:dyDescent="0.25">
      <c r="A1644" s="67">
        <v>42765</v>
      </c>
      <c r="B1644" s="40">
        <v>3981</v>
      </c>
      <c r="C1644" s="40">
        <f t="shared" si="158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3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5"/>
        <v>4003.9047619047619</v>
      </c>
      <c r="BF1644" s="41">
        <v>4151</v>
      </c>
      <c r="BG1644" s="41"/>
      <c r="BH1644" s="2">
        <f t="shared" si="151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12">
        <f t="shared" si="154"/>
        <v>4990.62</v>
      </c>
      <c r="HC1644" s="2">
        <f t="shared" si="156"/>
        <v>3510.62</v>
      </c>
      <c r="HD1644" s="3">
        <f t="shared" si="157"/>
        <v>3402.52</v>
      </c>
      <c r="HK1644" s="197"/>
    </row>
    <row r="1645" spans="1:219" x14ac:dyDescent="0.25">
      <c r="A1645" s="67">
        <v>42766</v>
      </c>
      <c r="B1645" s="40">
        <v>3993</v>
      </c>
      <c r="C1645" s="40">
        <f t="shared" si="158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3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5"/>
        <v>4008.2380952380954</v>
      </c>
      <c r="BF1645" s="41">
        <v>4143</v>
      </c>
      <c r="BG1645" s="41"/>
      <c r="BH1645" s="2">
        <f t="shared" si="151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12">
        <f t="shared" si="154"/>
        <v>4990.62</v>
      </c>
      <c r="HC1645" s="2">
        <f t="shared" si="156"/>
        <v>3522.86</v>
      </c>
      <c r="HD1645" s="3">
        <f t="shared" si="157"/>
        <v>3413.56</v>
      </c>
      <c r="HK1645" s="197"/>
    </row>
    <row r="1646" spans="1:219" x14ac:dyDescent="0.25">
      <c r="A1646" s="67">
        <v>42767</v>
      </c>
      <c r="B1646" s="40">
        <v>3978</v>
      </c>
      <c r="C1646" s="40">
        <f t="shared" si="158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3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5"/>
        <v>4006.9047619047619</v>
      </c>
      <c r="BF1646" s="41">
        <v>4150</v>
      </c>
      <c r="BG1646" s="41"/>
      <c r="BH1646" s="2">
        <f t="shared" si="151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12">
        <f t="shared" si="154"/>
        <v>4974.28</v>
      </c>
      <c r="HC1646" s="2">
        <f t="shared" si="156"/>
        <v>3507.56</v>
      </c>
      <c r="HD1646" s="3">
        <f t="shared" si="157"/>
        <v>3399.76</v>
      </c>
      <c r="HK1646" s="197"/>
    </row>
    <row r="1647" spans="1:219" x14ac:dyDescent="0.25">
      <c r="A1647" s="67">
        <v>42768</v>
      </c>
      <c r="B1647" s="40">
        <v>3968</v>
      </c>
      <c r="C1647" s="40">
        <f t="shared" si="158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3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5"/>
        <v>4006.6190476190477</v>
      </c>
      <c r="BF1647" s="41">
        <v>4132</v>
      </c>
      <c r="BG1647" s="41"/>
      <c r="BH1647" s="2">
        <f t="shared" si="151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12">
        <f t="shared" si="154"/>
        <v>5006.74</v>
      </c>
      <c r="HC1647" s="2">
        <f t="shared" si="156"/>
        <v>3497.36</v>
      </c>
      <c r="HD1647" s="3">
        <f t="shared" si="157"/>
        <v>3390.56</v>
      </c>
      <c r="HK1647" s="197"/>
    </row>
    <row r="1648" spans="1:219" x14ac:dyDescent="0.25">
      <c r="A1648" s="67">
        <v>42769</v>
      </c>
      <c r="B1648" s="40">
        <v>3980</v>
      </c>
      <c r="C1648" s="40">
        <f t="shared" si="158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3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5"/>
        <v>4005.5238095238096</v>
      </c>
      <c r="BF1648" s="41">
        <v>4127</v>
      </c>
      <c r="BG1648" s="41"/>
      <c r="BH1648" s="2">
        <f t="shared" si="151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12">
        <f t="shared" si="154"/>
        <v>4966.38</v>
      </c>
      <c r="HC1648" s="2">
        <f t="shared" si="156"/>
        <v>3509.6</v>
      </c>
      <c r="HD1648" s="3">
        <f t="shared" si="157"/>
        <v>3401.6000000000004</v>
      </c>
      <c r="HK1648" s="197"/>
    </row>
    <row r="1649" spans="1:219" x14ac:dyDescent="0.25">
      <c r="A1649" s="67">
        <v>42772</v>
      </c>
      <c r="B1649" s="40">
        <v>3970</v>
      </c>
      <c r="C1649" s="40">
        <f t="shared" si="158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3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5"/>
        <v>4003.8095238095239</v>
      </c>
      <c r="BF1649" s="41">
        <v>4121</v>
      </c>
      <c r="BG1649" s="41"/>
      <c r="BH1649" s="2">
        <f t="shared" si="151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12">
        <f t="shared" si="154"/>
        <v>4980.82</v>
      </c>
      <c r="HC1649" s="2">
        <f t="shared" si="156"/>
        <v>3499.4</v>
      </c>
      <c r="HD1649" s="3">
        <f t="shared" si="157"/>
        <v>3392.4</v>
      </c>
      <c r="HK1649" s="197"/>
    </row>
    <row r="1650" spans="1:219" x14ac:dyDescent="0.25">
      <c r="A1650" s="67">
        <v>42773</v>
      </c>
      <c r="B1650" s="40">
        <v>4000</v>
      </c>
      <c r="C1650" s="40">
        <f t="shared" si="158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3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5"/>
        <v>4002.4285714285716</v>
      </c>
      <c r="BF1650" s="41">
        <v>4151</v>
      </c>
      <c r="BG1650" s="41"/>
      <c r="BH1650" s="2">
        <f t="shared" si="151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12">
        <f t="shared" si="154"/>
        <v>5021.26</v>
      </c>
      <c r="HC1650" s="2">
        <f t="shared" si="156"/>
        <v>3530</v>
      </c>
      <c r="HD1650" s="3">
        <f t="shared" si="157"/>
        <v>3420</v>
      </c>
      <c r="HK1650" s="197"/>
    </row>
    <row r="1651" spans="1:219" x14ac:dyDescent="0.25">
      <c r="A1651" s="67">
        <v>42774</v>
      </c>
      <c r="B1651" s="40">
        <v>4015</v>
      </c>
      <c r="C1651" s="40">
        <f t="shared" si="158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3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5"/>
        <v>4002.4761904761904</v>
      </c>
      <c r="BF1651" s="41">
        <v>4157</v>
      </c>
      <c r="BG1651" s="41"/>
      <c r="BH1651" s="2">
        <f t="shared" ref="BH1651:BH1714" si="159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12">
        <f t="shared" si="154"/>
        <v>5015.04</v>
      </c>
      <c r="HC1651" s="2">
        <f t="shared" si="156"/>
        <v>3545.3</v>
      </c>
      <c r="HD1651" s="3">
        <f t="shared" si="157"/>
        <v>3433.8</v>
      </c>
      <c r="HK1651" s="197"/>
    </row>
    <row r="1652" spans="1:219" x14ac:dyDescent="0.25">
      <c r="A1652" s="67">
        <v>42775</v>
      </c>
      <c r="B1652" s="40">
        <v>4018</v>
      </c>
      <c r="C1652" s="40">
        <f t="shared" si="158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3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5"/>
        <v>4002.7142857142858</v>
      </c>
      <c r="BF1652" s="41">
        <v>4150</v>
      </c>
      <c r="BG1652" s="41"/>
      <c r="BH1652" s="2">
        <f t="shared" si="159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12">
        <f t="shared" si="154"/>
        <v>5001.49</v>
      </c>
      <c r="HC1652" s="2">
        <f t="shared" si="156"/>
        <v>3548.3599999999997</v>
      </c>
      <c r="HD1652" s="3">
        <f t="shared" si="157"/>
        <v>3436.56</v>
      </c>
      <c r="HK1652" s="197"/>
    </row>
    <row r="1653" spans="1:219" x14ac:dyDescent="0.25">
      <c r="A1653" s="67">
        <v>42776</v>
      </c>
      <c r="B1653" s="40">
        <v>4000</v>
      </c>
      <c r="C1653" s="40">
        <f t="shared" si="158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3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5"/>
        <v>4002.3809523809523</v>
      </c>
      <c r="BF1653" s="41">
        <v>4148</v>
      </c>
      <c r="BG1653" s="41"/>
      <c r="BH1653" s="2">
        <f t="shared" si="159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12">
        <f t="shared" si="154"/>
        <v>4991.18</v>
      </c>
      <c r="HC1653" s="2">
        <f t="shared" si="156"/>
        <v>3530</v>
      </c>
      <c r="HD1653" s="3">
        <f t="shared" si="157"/>
        <v>3420</v>
      </c>
      <c r="HK1653" s="197"/>
    </row>
    <row r="1654" spans="1:219" x14ac:dyDescent="0.25">
      <c r="A1654" s="67">
        <v>42779</v>
      </c>
      <c r="B1654" s="40">
        <v>4009</v>
      </c>
      <c r="C1654" s="40">
        <f t="shared" si="158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3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5"/>
        <v>4002.4285714285716</v>
      </c>
      <c r="BF1654" s="41">
        <v>4144</v>
      </c>
      <c r="BG1654" s="41"/>
      <c r="BH1654" s="2">
        <f t="shared" si="159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12">
        <f t="shared" si="154"/>
        <v>4957.1099999999997</v>
      </c>
      <c r="HC1654" s="2">
        <f t="shared" si="156"/>
        <v>3539.1800000000003</v>
      </c>
      <c r="HD1654" s="3">
        <f t="shared" si="157"/>
        <v>3428.28</v>
      </c>
      <c r="HK1654" s="197"/>
    </row>
    <row r="1655" spans="1:219" x14ac:dyDescent="0.25">
      <c r="A1655" s="67">
        <v>42780</v>
      </c>
      <c r="B1655" s="40">
        <v>4004</v>
      </c>
      <c r="C1655" s="40">
        <f t="shared" si="158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3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5"/>
        <v>4001.6666666666665</v>
      </c>
      <c r="BF1655" s="41">
        <v>4155</v>
      </c>
      <c r="BG1655" s="41"/>
      <c r="BH1655" s="2">
        <f t="shared" si="159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12">
        <f t="shared" si="154"/>
        <v>4916.05</v>
      </c>
      <c r="HC1655" s="2">
        <f t="shared" si="156"/>
        <v>3534.08</v>
      </c>
      <c r="HD1655" s="3">
        <f t="shared" si="157"/>
        <v>3423.6800000000003</v>
      </c>
      <c r="HK1655" s="197"/>
    </row>
    <row r="1656" spans="1:219" x14ac:dyDescent="0.25">
      <c r="A1656" s="67">
        <v>42781</v>
      </c>
      <c r="B1656" s="40">
        <v>3975</v>
      </c>
      <c r="C1656" s="40">
        <f t="shared" si="158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3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5"/>
        <v>4000.4761904761904</v>
      </c>
      <c r="BF1656" s="41">
        <v>4134</v>
      </c>
      <c r="BG1656" s="41"/>
      <c r="BH1656" s="2">
        <f t="shared" si="159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12">
        <f t="shared" si="154"/>
        <v>4887.3</v>
      </c>
      <c r="HC1656" s="2">
        <f t="shared" si="156"/>
        <v>3504.5</v>
      </c>
      <c r="HD1656" s="3">
        <f t="shared" si="157"/>
        <v>3397</v>
      </c>
      <c r="HK1656" s="197"/>
    </row>
    <row r="1657" spans="1:219" x14ac:dyDescent="0.25">
      <c r="A1657" s="67">
        <v>42782</v>
      </c>
      <c r="B1657" s="40">
        <v>3959</v>
      </c>
      <c r="C1657" s="40">
        <f t="shared" si="158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3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5"/>
        <v>3999.0952380952381</v>
      </c>
      <c r="BF1657" s="41">
        <v>4124</v>
      </c>
      <c r="BG1657" s="41"/>
      <c r="BH1657" s="2">
        <f t="shared" si="159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12">
        <f t="shared" si="154"/>
        <v>4926.0200000000004</v>
      </c>
      <c r="HC1657" s="2">
        <f t="shared" si="156"/>
        <v>3488.1800000000003</v>
      </c>
      <c r="HD1657" s="3">
        <f t="shared" si="157"/>
        <v>3382.28</v>
      </c>
      <c r="HK1657" s="197"/>
    </row>
    <row r="1658" spans="1:219" x14ac:dyDescent="0.25">
      <c r="A1658" s="67">
        <v>42783</v>
      </c>
      <c r="B1658" s="40">
        <v>3966</v>
      </c>
      <c r="C1658" s="40">
        <f t="shared" si="158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3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5"/>
        <v>3998.9523809523807</v>
      </c>
      <c r="BF1658" s="41">
        <v>4121</v>
      </c>
      <c r="BG1658" s="41"/>
      <c r="BH1658" s="2">
        <f t="shared" si="159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12">
        <f t="shared" si="154"/>
        <v>4966.97</v>
      </c>
      <c r="HC1658" s="2">
        <f t="shared" si="156"/>
        <v>3495.32</v>
      </c>
      <c r="HD1658" s="3">
        <f t="shared" si="157"/>
        <v>3388.7200000000003</v>
      </c>
      <c r="HK1658" s="197"/>
    </row>
    <row r="1659" spans="1:219" x14ac:dyDescent="0.25">
      <c r="A1659" s="67">
        <v>42786</v>
      </c>
      <c r="B1659" s="40">
        <v>3987</v>
      </c>
      <c r="C1659" s="40">
        <f t="shared" si="158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3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5"/>
        <v>3999.9523809523807</v>
      </c>
      <c r="BF1659" s="41">
        <v>4135</v>
      </c>
      <c r="BG1659" s="41"/>
      <c r="BH1659" s="2">
        <f t="shared" si="159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12">
        <f t="shared" si="154"/>
        <v>4955.83</v>
      </c>
      <c r="HC1659" s="2">
        <f t="shared" si="156"/>
        <v>3516.7400000000002</v>
      </c>
      <c r="HD1659" s="3">
        <f t="shared" si="157"/>
        <v>3408.04</v>
      </c>
      <c r="HK1659" s="197"/>
    </row>
    <row r="1660" spans="1:219" x14ac:dyDescent="0.25">
      <c r="A1660" s="67">
        <v>42787</v>
      </c>
      <c r="B1660" s="40">
        <v>3985</v>
      </c>
      <c r="C1660" s="40">
        <f t="shared" si="158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3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5"/>
        <v>4000.8571428571427</v>
      </c>
      <c r="BF1660" s="41">
        <v>4139</v>
      </c>
      <c r="BG1660" s="41"/>
      <c r="BH1660" s="2">
        <f t="shared" si="159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12">
        <f t="shared" si="154"/>
        <v>4972.5</v>
      </c>
      <c r="HC1660" s="2">
        <f t="shared" si="156"/>
        <v>3514.7000000000003</v>
      </c>
      <c r="HD1660" s="3">
        <f t="shared" si="157"/>
        <v>3406.2000000000003</v>
      </c>
      <c r="HK1660" s="197"/>
    </row>
    <row r="1661" spans="1:219" x14ac:dyDescent="0.25">
      <c r="A1661" s="67">
        <v>42788</v>
      </c>
      <c r="B1661" s="40">
        <v>3974</v>
      </c>
      <c r="C1661" s="40">
        <f t="shared" si="158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3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59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12">
        <f t="shared" si="154"/>
        <v>4954.41</v>
      </c>
      <c r="HC1661" s="2">
        <f t="shared" si="156"/>
        <v>3503.48</v>
      </c>
      <c r="HD1661" s="3">
        <f t="shared" si="157"/>
        <v>3396.0800000000004</v>
      </c>
      <c r="HK1661" s="197"/>
    </row>
    <row r="1662" spans="1:219" x14ac:dyDescent="0.25">
      <c r="A1662" s="67">
        <v>42789</v>
      </c>
      <c r="B1662" s="40">
        <v>3936</v>
      </c>
      <c r="C1662" s="40">
        <f t="shared" si="158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3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59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12">
        <f t="shared" si="154"/>
        <v>4966.25</v>
      </c>
      <c r="HC1662" s="2">
        <f t="shared" si="156"/>
        <v>3464.7200000000003</v>
      </c>
      <c r="HD1662" s="3">
        <f t="shared" si="157"/>
        <v>3361.1200000000003</v>
      </c>
      <c r="HK1662" s="197"/>
    </row>
    <row r="1663" spans="1:219" x14ac:dyDescent="0.25">
      <c r="A1663" s="67">
        <v>42790</v>
      </c>
      <c r="B1663" s="40">
        <v>3929</v>
      </c>
      <c r="C1663" s="40">
        <f t="shared" si="158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3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59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12">
        <f t="shared" si="154"/>
        <v>4965.8999999999996</v>
      </c>
      <c r="HC1663" s="2">
        <f t="shared" si="156"/>
        <v>3457.58</v>
      </c>
      <c r="HD1663" s="3">
        <f t="shared" si="157"/>
        <v>3354.6800000000003</v>
      </c>
      <c r="HK1663" s="197"/>
    </row>
    <row r="1664" spans="1:219" x14ac:dyDescent="0.25">
      <c r="A1664" s="67">
        <v>42793</v>
      </c>
      <c r="B1664" s="40">
        <v>3933</v>
      </c>
      <c r="C1664" s="40">
        <f t="shared" si="158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3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59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12">
        <f t="shared" si="154"/>
        <v>4967.53</v>
      </c>
      <c r="HC1664" s="2">
        <f t="shared" si="156"/>
        <v>3461.66</v>
      </c>
      <c r="HD1664" s="3">
        <f t="shared" si="157"/>
        <v>3358.36</v>
      </c>
      <c r="HK1664" s="197"/>
    </row>
    <row r="1665" spans="1:219" x14ac:dyDescent="0.25">
      <c r="A1665" s="67">
        <v>42794</v>
      </c>
      <c r="B1665" s="40">
        <v>3937</v>
      </c>
      <c r="C1665" s="40">
        <f t="shared" si="158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3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59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12">
        <f t="shared" si="154"/>
        <v>4996.99</v>
      </c>
      <c r="HC1665" s="2">
        <f t="shared" si="156"/>
        <v>3465.7400000000002</v>
      </c>
      <c r="HD1665" s="3">
        <f t="shared" si="157"/>
        <v>3362.04</v>
      </c>
      <c r="HK1665" s="197"/>
    </row>
    <row r="1666" spans="1:219" x14ac:dyDescent="0.25">
      <c r="A1666" s="67">
        <v>42795</v>
      </c>
      <c r="B1666" s="40">
        <v>3950</v>
      </c>
      <c r="C1666" s="40">
        <f t="shared" si="158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3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59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12">
        <f t="shared" si="154"/>
        <v>4969.6400000000003</v>
      </c>
      <c r="HC1666" s="2">
        <f t="shared" si="156"/>
        <v>3479</v>
      </c>
      <c r="HD1666" s="3">
        <f t="shared" si="157"/>
        <v>3374</v>
      </c>
      <c r="HK1666" s="197"/>
    </row>
    <row r="1667" spans="1:219" x14ac:dyDescent="0.25">
      <c r="A1667" s="67">
        <v>42796</v>
      </c>
      <c r="B1667" s="40">
        <v>3960</v>
      </c>
      <c r="C1667" s="40">
        <f t="shared" si="158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3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59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12">
        <f t="shared" si="154"/>
        <v>5012.3599999999997</v>
      </c>
      <c r="HC1667" s="2">
        <f t="shared" si="156"/>
        <v>3489.2000000000003</v>
      </c>
      <c r="HD1667" s="3">
        <f t="shared" si="157"/>
        <v>3383.2000000000003</v>
      </c>
      <c r="HK1667" s="197"/>
    </row>
    <row r="1668" spans="1:219" x14ac:dyDescent="0.25">
      <c r="A1668" s="67">
        <v>42797</v>
      </c>
      <c r="B1668" s="40">
        <v>3960</v>
      </c>
      <c r="C1668" s="40">
        <f t="shared" si="158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3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59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12">
        <f t="shared" si="154"/>
        <v>4989.1099999999997</v>
      </c>
      <c r="HC1668" s="2">
        <f t="shared" si="156"/>
        <v>3489.2000000000003</v>
      </c>
      <c r="HD1668" s="3">
        <f t="shared" si="157"/>
        <v>3383.2000000000003</v>
      </c>
      <c r="HK1668" s="197"/>
    </row>
    <row r="1669" spans="1:219" x14ac:dyDescent="0.25">
      <c r="A1669" s="67">
        <v>42800</v>
      </c>
      <c r="B1669" s="40">
        <v>3950</v>
      </c>
      <c r="C1669" s="40">
        <f t="shared" si="158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3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59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12">
        <f t="shared" si="154"/>
        <v>4998.4399999999996</v>
      </c>
      <c r="HC1669" s="2">
        <f t="shared" si="156"/>
        <v>3479</v>
      </c>
      <c r="HD1669" s="3">
        <f t="shared" si="157"/>
        <v>3374</v>
      </c>
      <c r="HK1669" s="197"/>
    </row>
    <row r="1670" spans="1:219" x14ac:dyDescent="0.25">
      <c r="A1670" s="67">
        <v>42801</v>
      </c>
      <c r="B1670" s="40">
        <v>3954</v>
      </c>
      <c r="C1670" s="40">
        <f t="shared" si="158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3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59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12">
        <f t="shared" si="154"/>
        <v>4998.4399999999996</v>
      </c>
      <c r="HC1670" s="2">
        <f t="shared" si="156"/>
        <v>3483.08</v>
      </c>
      <c r="HD1670" s="3">
        <f t="shared" si="157"/>
        <v>3377.6800000000003</v>
      </c>
      <c r="HK1670" s="197"/>
    </row>
    <row r="1671" spans="1:219" x14ac:dyDescent="0.25">
      <c r="A1671" s="67">
        <v>42802</v>
      </c>
      <c r="B1671" s="40">
        <v>3989</v>
      </c>
      <c r="C1671" s="40">
        <f t="shared" si="158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3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59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12">
        <f t="shared" si="154"/>
        <v>5063.46</v>
      </c>
      <c r="HC1671" s="2">
        <f t="shared" si="156"/>
        <v>3518.78</v>
      </c>
      <c r="HD1671" s="3">
        <f t="shared" si="157"/>
        <v>3409.88</v>
      </c>
      <c r="HK1671" s="197"/>
    </row>
    <row r="1672" spans="1:219" x14ac:dyDescent="0.25">
      <c r="A1672" s="67">
        <v>42803</v>
      </c>
      <c r="B1672" s="40">
        <v>4025</v>
      </c>
      <c r="C1672" s="40">
        <f t="shared" si="158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0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59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12">
        <f t="shared" si="154"/>
        <v>5120.43</v>
      </c>
      <c r="HC1672" s="2">
        <f t="shared" si="156"/>
        <v>3555.5</v>
      </c>
      <c r="HD1672" s="3">
        <f t="shared" si="157"/>
        <v>3443</v>
      </c>
      <c r="HK1672" s="197"/>
    </row>
    <row r="1673" spans="1:219" x14ac:dyDescent="0.25">
      <c r="A1673" s="67">
        <v>42804</v>
      </c>
      <c r="B1673" s="40">
        <v>4027</v>
      </c>
      <c r="C1673" s="40">
        <f t="shared" si="158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0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59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12">
        <f t="shared" si="154"/>
        <v>5087.8100000000004</v>
      </c>
      <c r="HC1673" s="2">
        <f t="shared" si="156"/>
        <v>3557.54</v>
      </c>
      <c r="HD1673" s="3">
        <f t="shared" si="157"/>
        <v>3444.84</v>
      </c>
      <c r="HK1673" s="197"/>
    </row>
    <row r="1674" spans="1:219" x14ac:dyDescent="0.25">
      <c r="A1674" s="67">
        <v>42807</v>
      </c>
      <c r="B1674" s="40">
        <v>4040</v>
      </c>
      <c r="C1674" s="40">
        <f t="shared" si="158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0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59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12">
        <f t="shared" si="154"/>
        <v>5085.6400000000003</v>
      </c>
      <c r="HC1674" s="2">
        <f t="shared" si="156"/>
        <v>3570.8</v>
      </c>
      <c r="HD1674" s="3">
        <f t="shared" si="157"/>
        <v>3456.8</v>
      </c>
      <c r="HK1674" s="197"/>
    </row>
    <row r="1675" spans="1:219" x14ac:dyDescent="0.25">
      <c r="A1675" s="67">
        <v>42808</v>
      </c>
      <c r="B1675" s="40">
        <v>4068</v>
      </c>
      <c r="C1675" s="40">
        <f t="shared" si="158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0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59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12">
        <f t="shared" si="154"/>
        <v>5085.6400000000003</v>
      </c>
      <c r="HC1675" s="2">
        <f t="shared" si="156"/>
        <v>3599.3599999999997</v>
      </c>
      <c r="HD1675" s="3">
        <f t="shared" si="157"/>
        <v>3482.56</v>
      </c>
      <c r="HK1675" s="197"/>
    </row>
    <row r="1676" spans="1:219" x14ac:dyDescent="0.25">
      <c r="A1676" s="67">
        <v>42809</v>
      </c>
      <c r="B1676" s="40">
        <v>4077</v>
      </c>
      <c r="C1676" s="40">
        <f t="shared" si="158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0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59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12">
        <f t="shared" si="154"/>
        <v>5022.58</v>
      </c>
      <c r="HC1676" s="2">
        <f t="shared" si="156"/>
        <v>3608.54</v>
      </c>
      <c r="HD1676" s="3">
        <f t="shared" si="157"/>
        <v>3490.84</v>
      </c>
      <c r="HK1676" s="197"/>
    </row>
    <row r="1677" spans="1:219" x14ac:dyDescent="0.25">
      <c r="A1677" s="67">
        <v>42810</v>
      </c>
      <c r="B1677" s="40">
        <v>4049</v>
      </c>
      <c r="C1677" s="40">
        <f t="shared" si="158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0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59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12">
        <f t="shared" ref="HB1677:HB1740" si="161">J1677+230</f>
        <v>5007.3599999999997</v>
      </c>
      <c r="HC1677" s="2">
        <f t="shared" si="156"/>
        <v>3579.9800000000005</v>
      </c>
      <c r="HD1677" s="3">
        <f t="shared" si="157"/>
        <v>3465.0800000000004</v>
      </c>
      <c r="HK1677" s="197"/>
    </row>
    <row r="1678" spans="1:219" x14ac:dyDescent="0.25">
      <c r="A1678" s="67">
        <v>42811</v>
      </c>
      <c r="B1678" s="40">
        <v>4071</v>
      </c>
      <c r="C1678" s="40">
        <f t="shared" si="158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0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59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12">
        <f t="shared" si="161"/>
        <v>5007.3599999999997</v>
      </c>
      <c r="HC1678" s="2">
        <f t="shared" si="156"/>
        <v>3602.42</v>
      </c>
      <c r="HD1678" s="3">
        <f t="shared" si="157"/>
        <v>3485.32</v>
      </c>
      <c r="HK1678" s="197"/>
    </row>
    <row r="1679" spans="1:219" x14ac:dyDescent="0.25">
      <c r="A1679" s="67">
        <v>42814</v>
      </c>
      <c r="B1679" s="40">
        <v>4033</v>
      </c>
      <c r="C1679" s="40">
        <f t="shared" si="158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0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59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12">
        <f t="shared" si="161"/>
        <v>4983.45</v>
      </c>
      <c r="HC1679" s="2">
        <f t="shared" si="156"/>
        <v>3563.66</v>
      </c>
      <c r="HD1679" s="3">
        <f t="shared" si="157"/>
        <v>3450.36</v>
      </c>
      <c r="HK1679" s="197"/>
    </row>
    <row r="1680" spans="1:219" x14ac:dyDescent="0.25">
      <c r="A1680" s="67">
        <v>42815</v>
      </c>
      <c r="B1680" s="40">
        <v>4033</v>
      </c>
      <c r="C1680" s="40">
        <f t="shared" si="158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0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59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12">
        <f t="shared" si="161"/>
        <v>4992.1400000000003</v>
      </c>
      <c r="HC1680" s="2">
        <f t="shared" si="156"/>
        <v>3563.66</v>
      </c>
      <c r="HD1680" s="3">
        <f t="shared" si="157"/>
        <v>3450.36</v>
      </c>
      <c r="HK1680" s="197"/>
    </row>
    <row r="1681" spans="1:219" x14ac:dyDescent="0.25">
      <c r="A1681" s="67">
        <v>42816</v>
      </c>
      <c r="B1681" s="40">
        <v>4017</v>
      </c>
      <c r="C1681" s="40">
        <f t="shared" si="158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0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59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12">
        <f t="shared" si="161"/>
        <v>4961.7</v>
      </c>
      <c r="HC1681" s="2">
        <f t="shared" si="156"/>
        <v>3547.34</v>
      </c>
      <c r="HD1681" s="3">
        <f t="shared" si="157"/>
        <v>3435.6400000000003</v>
      </c>
      <c r="HK1681" s="197"/>
    </row>
    <row r="1682" spans="1:219" x14ac:dyDescent="0.25">
      <c r="A1682" s="67">
        <v>42817</v>
      </c>
      <c r="B1682" s="40">
        <v>4020</v>
      </c>
      <c r="C1682" s="40">
        <f t="shared" si="158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0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59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12">
        <f t="shared" si="161"/>
        <v>4974.37</v>
      </c>
      <c r="HC1682" s="2">
        <f t="shared" si="156"/>
        <v>3550.3999999999996</v>
      </c>
      <c r="HD1682" s="3">
        <f t="shared" si="157"/>
        <v>3438.4</v>
      </c>
      <c r="HK1682" s="197"/>
    </row>
    <row r="1683" spans="1:219" x14ac:dyDescent="0.25">
      <c r="A1683" s="67">
        <v>42818</v>
      </c>
      <c r="B1683" s="40">
        <v>3995</v>
      </c>
      <c r="C1683" s="40">
        <f t="shared" si="158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0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59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12">
        <f t="shared" si="161"/>
        <v>4939.42</v>
      </c>
      <c r="HC1683" s="2">
        <f t="shared" ref="HC1683:HC1746" si="162">B1683*1.02-550</f>
        <v>3524.9</v>
      </c>
      <c r="HD1683" s="3">
        <f t="shared" si="157"/>
        <v>3415.4</v>
      </c>
      <c r="HK1683" s="197"/>
    </row>
    <row r="1684" spans="1:219" x14ac:dyDescent="0.25">
      <c r="A1684" s="67">
        <v>42821</v>
      </c>
      <c r="B1684" s="40">
        <v>4000</v>
      </c>
      <c r="C1684" s="40">
        <f t="shared" si="158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0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59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12">
        <f t="shared" si="161"/>
        <v>5015.87</v>
      </c>
      <c r="HC1684" s="2">
        <f t="shared" si="162"/>
        <v>3530</v>
      </c>
      <c r="HD1684" s="3">
        <f t="shared" si="157"/>
        <v>3420</v>
      </c>
      <c r="HK1684" s="197"/>
    </row>
    <row r="1685" spans="1:219" x14ac:dyDescent="0.25">
      <c r="A1685" s="67">
        <v>42822</v>
      </c>
      <c r="B1685" s="40">
        <v>4060</v>
      </c>
      <c r="C1685" s="40">
        <f t="shared" si="158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0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59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12">
        <f t="shared" si="161"/>
        <v>5044.18</v>
      </c>
      <c r="HC1685" s="2">
        <f t="shared" si="162"/>
        <v>3591.2</v>
      </c>
      <c r="HD1685" s="3">
        <f t="shared" si="157"/>
        <v>3475.2000000000003</v>
      </c>
      <c r="HK1685" s="197"/>
    </row>
    <row r="1686" spans="1:219" x14ac:dyDescent="0.25">
      <c r="A1686" s="67">
        <v>42823</v>
      </c>
      <c r="B1686" s="40">
        <v>4087</v>
      </c>
      <c r="C1686" s="40">
        <f t="shared" si="158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0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59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12">
        <f t="shared" si="161"/>
        <v>5057.17</v>
      </c>
      <c r="HC1686" s="2">
        <f t="shared" si="162"/>
        <v>3618.74</v>
      </c>
      <c r="HD1686" s="3">
        <f t="shared" si="157"/>
        <v>3500.04</v>
      </c>
      <c r="HK1686" s="197"/>
    </row>
    <row r="1687" spans="1:219" x14ac:dyDescent="0.25">
      <c r="A1687" s="67">
        <v>42824</v>
      </c>
      <c r="B1687" s="40">
        <v>4092</v>
      </c>
      <c r="C1687" s="40">
        <f t="shared" si="158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0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59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12">
        <f t="shared" si="161"/>
        <v>4723.76</v>
      </c>
      <c r="HC1687" s="2">
        <f t="shared" si="162"/>
        <v>3623.84</v>
      </c>
      <c r="HD1687" s="3">
        <f t="shared" ref="HD1687:HD1750" si="163">B1687*0.92-260</f>
        <v>3504.6400000000003</v>
      </c>
      <c r="HK1687" s="197"/>
    </row>
    <row r="1688" spans="1:219" x14ac:dyDescent="0.25">
      <c r="A1688" s="67">
        <v>42825</v>
      </c>
      <c r="B1688" s="40">
        <v>4235</v>
      </c>
      <c r="C1688" s="40">
        <f t="shared" si="158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0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59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12">
        <f t="shared" si="161"/>
        <v>4706.6099999999997</v>
      </c>
      <c r="HC1688" s="2">
        <f t="shared" si="162"/>
        <v>3769.7</v>
      </c>
      <c r="HD1688" s="3">
        <f t="shared" si="163"/>
        <v>3636.2000000000003</v>
      </c>
      <c r="HK1688" s="197"/>
    </row>
    <row r="1689" spans="1:219" x14ac:dyDescent="0.25">
      <c r="A1689" s="67">
        <v>42828</v>
      </c>
      <c r="B1689" s="40">
        <v>4348</v>
      </c>
      <c r="C1689" s="40">
        <f t="shared" si="158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0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59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12">
        <f t="shared" si="161"/>
        <v>4788.08</v>
      </c>
      <c r="HC1689" s="2">
        <f t="shared" si="162"/>
        <v>3884.96</v>
      </c>
      <c r="HD1689" s="3">
        <f t="shared" si="163"/>
        <v>3740.1600000000003</v>
      </c>
      <c r="HK1689" s="197"/>
    </row>
    <row r="1690" spans="1:219" x14ac:dyDescent="0.25">
      <c r="A1690" s="67">
        <v>42829</v>
      </c>
      <c r="B1690" s="40">
        <v>4422</v>
      </c>
      <c r="C1690" s="40">
        <f t="shared" si="158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0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59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12">
        <f t="shared" si="161"/>
        <v>4753.78</v>
      </c>
      <c r="HC1690" s="2">
        <f t="shared" si="162"/>
        <v>3960.4400000000005</v>
      </c>
      <c r="HD1690" s="3">
        <f t="shared" si="163"/>
        <v>3808.2400000000002</v>
      </c>
      <c r="HK1690" s="197"/>
    </row>
    <row r="1691" spans="1:219" x14ac:dyDescent="0.25">
      <c r="A1691" s="67">
        <v>42830</v>
      </c>
      <c r="B1691" s="40">
        <v>4359</v>
      </c>
      <c r="C1691" s="40">
        <f t="shared" si="158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0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59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4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12">
        <f t="shared" si="161"/>
        <v>4796.66</v>
      </c>
      <c r="HC1691" s="2">
        <f t="shared" si="162"/>
        <v>3896.1800000000003</v>
      </c>
      <c r="HD1691" s="3">
        <f t="shared" si="163"/>
        <v>3750.28</v>
      </c>
      <c r="HK1691" s="197"/>
    </row>
    <row r="1692" spans="1:219" x14ac:dyDescent="0.25">
      <c r="A1692" s="67">
        <v>42831</v>
      </c>
      <c r="B1692" s="40">
        <v>4351</v>
      </c>
      <c r="C1692" s="40">
        <f t="shared" si="158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0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59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4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12">
        <f t="shared" si="161"/>
        <v>4788.04</v>
      </c>
      <c r="HC1692" s="2">
        <f t="shared" si="162"/>
        <v>3888.0200000000004</v>
      </c>
      <c r="HD1692" s="3">
        <f t="shared" si="163"/>
        <v>3742.92</v>
      </c>
      <c r="HK1692" s="197"/>
    </row>
    <row r="1693" spans="1:219" x14ac:dyDescent="0.25">
      <c r="A1693" s="67">
        <v>42832</v>
      </c>
      <c r="B1693" s="40">
        <v>4380</v>
      </c>
      <c r="C1693" s="40">
        <f t="shared" si="158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0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59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4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12">
        <f t="shared" si="161"/>
        <v>4790.18</v>
      </c>
      <c r="HC1693" s="2">
        <f t="shared" si="162"/>
        <v>3917.6000000000004</v>
      </c>
      <c r="HD1693" s="3">
        <f t="shared" si="163"/>
        <v>3769.6000000000004</v>
      </c>
      <c r="HK1693" s="197"/>
    </row>
    <row r="1694" spans="1:219" x14ac:dyDescent="0.25">
      <c r="A1694" s="67">
        <v>42835</v>
      </c>
      <c r="B1694" s="40">
        <v>4416</v>
      </c>
      <c r="C1694" s="40">
        <f t="shared" ref="C1694:C1757" si="165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0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59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4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12">
        <f t="shared" si="161"/>
        <v>4813.7700000000004</v>
      </c>
      <c r="HC1694" s="2">
        <f t="shared" si="162"/>
        <v>3954.3199999999997</v>
      </c>
      <c r="HD1694" s="3">
        <f t="shared" si="163"/>
        <v>3802.7200000000003</v>
      </c>
      <c r="HK1694" s="197"/>
    </row>
    <row r="1695" spans="1:219" x14ac:dyDescent="0.25">
      <c r="A1695" s="67">
        <v>42836</v>
      </c>
      <c r="B1695" s="40">
        <v>4419</v>
      </c>
      <c r="C1695" s="40">
        <f t="shared" si="165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0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59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4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12">
        <f t="shared" si="161"/>
        <v>4790.18</v>
      </c>
      <c r="HC1695" s="2">
        <f t="shared" si="162"/>
        <v>3957.38</v>
      </c>
      <c r="HD1695" s="3">
        <f t="shared" si="163"/>
        <v>3805.48</v>
      </c>
      <c r="HK1695" s="197"/>
    </row>
    <row r="1696" spans="1:219" x14ac:dyDescent="0.25">
      <c r="A1696" s="67">
        <v>42837</v>
      </c>
      <c r="B1696" s="40">
        <v>4387</v>
      </c>
      <c r="C1696" s="40">
        <f t="shared" si="165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0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59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4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12">
        <f t="shared" si="161"/>
        <v>4706.57</v>
      </c>
      <c r="HC1696" s="2">
        <f t="shared" si="162"/>
        <v>3924.74</v>
      </c>
      <c r="HD1696" s="3">
        <f t="shared" si="163"/>
        <v>3776.04</v>
      </c>
      <c r="HK1696" s="197"/>
    </row>
    <row r="1697" spans="1:219" x14ac:dyDescent="0.25">
      <c r="A1697" s="67">
        <v>42838</v>
      </c>
      <c r="B1697" s="40">
        <v>4390</v>
      </c>
      <c r="C1697" s="40">
        <f t="shared" si="165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0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59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4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12">
        <f t="shared" si="161"/>
        <v>4726.6099999999997</v>
      </c>
      <c r="HC1697" s="2">
        <f t="shared" si="162"/>
        <v>3927.8</v>
      </c>
      <c r="HD1697" s="3">
        <f t="shared" si="163"/>
        <v>3778.8</v>
      </c>
      <c r="HK1697" s="197"/>
    </row>
    <row r="1698" spans="1:219" x14ac:dyDescent="0.25">
      <c r="A1698" s="67">
        <v>42839</v>
      </c>
      <c r="B1698" s="40">
        <v>4390</v>
      </c>
      <c r="C1698" s="40">
        <f t="shared" si="165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0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59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4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12">
        <f t="shared" si="161"/>
        <v>4711.53</v>
      </c>
      <c r="HC1698" s="2">
        <f t="shared" si="162"/>
        <v>3927.8</v>
      </c>
      <c r="HD1698" s="3">
        <f t="shared" si="163"/>
        <v>3778.8</v>
      </c>
      <c r="HK1698" s="197"/>
    </row>
    <row r="1699" spans="1:219" x14ac:dyDescent="0.25">
      <c r="A1699" s="67">
        <v>42842</v>
      </c>
      <c r="B1699" s="40">
        <v>4390</v>
      </c>
      <c r="C1699" s="40">
        <f t="shared" si="165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0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59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4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12">
        <f t="shared" si="161"/>
        <v>4715.84</v>
      </c>
      <c r="HC1699" s="2">
        <f t="shared" si="162"/>
        <v>3927.8</v>
      </c>
      <c r="HD1699" s="3">
        <f t="shared" si="163"/>
        <v>3778.8</v>
      </c>
      <c r="HK1699" s="197"/>
    </row>
    <row r="1700" spans="1:219" x14ac:dyDescent="0.25">
      <c r="A1700" s="67">
        <v>42843</v>
      </c>
      <c r="B1700" s="40">
        <v>4371</v>
      </c>
      <c r="C1700" s="40">
        <f t="shared" si="165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0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59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4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12">
        <f t="shared" si="161"/>
        <v>4696.45</v>
      </c>
      <c r="HC1700" s="2">
        <f t="shared" si="162"/>
        <v>3908.42</v>
      </c>
      <c r="HD1700" s="3">
        <f t="shared" si="163"/>
        <v>3761.32</v>
      </c>
      <c r="HK1700" s="197"/>
    </row>
    <row r="1701" spans="1:219" x14ac:dyDescent="0.25">
      <c r="A1701" s="67">
        <v>42844</v>
      </c>
      <c r="B1701" s="40">
        <v>4390</v>
      </c>
      <c r="C1701" s="40">
        <f t="shared" si="165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0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59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4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12">
        <f t="shared" si="161"/>
        <v>4676.55</v>
      </c>
      <c r="HC1701" s="2">
        <f t="shared" si="162"/>
        <v>3927.8</v>
      </c>
      <c r="HD1701" s="3">
        <f t="shared" si="163"/>
        <v>3778.8</v>
      </c>
      <c r="HK1701" s="197"/>
    </row>
    <row r="1702" spans="1:219" x14ac:dyDescent="0.25">
      <c r="A1702" s="67">
        <v>42845</v>
      </c>
      <c r="B1702" s="40">
        <v>4374</v>
      </c>
      <c r="C1702" s="40">
        <f t="shared" si="165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0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59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4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12">
        <f t="shared" si="161"/>
        <v>4650.82</v>
      </c>
      <c r="HC1702" s="2">
        <f t="shared" si="162"/>
        <v>3911.4800000000005</v>
      </c>
      <c r="HD1702" s="3">
        <f t="shared" si="163"/>
        <v>3764.0800000000004</v>
      </c>
      <c r="HK1702" s="197"/>
    </row>
    <row r="1703" spans="1:219" x14ac:dyDescent="0.25">
      <c r="A1703" s="67">
        <v>42846</v>
      </c>
      <c r="B1703" s="40">
        <v>4435</v>
      </c>
      <c r="C1703" s="40">
        <f t="shared" si="165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0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59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4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12">
        <f t="shared" si="161"/>
        <v>4618.66</v>
      </c>
      <c r="HC1703" s="2">
        <f t="shared" si="162"/>
        <v>3973.7</v>
      </c>
      <c r="HD1703" s="3">
        <f t="shared" si="163"/>
        <v>3820.2000000000003</v>
      </c>
      <c r="HK1703" s="197"/>
    </row>
    <row r="1704" spans="1:219" x14ac:dyDescent="0.25">
      <c r="A1704" s="67">
        <v>42849</v>
      </c>
      <c r="B1704" s="40">
        <v>4420</v>
      </c>
      <c r="C1704" s="40">
        <f t="shared" si="165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0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59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4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12">
        <f t="shared" si="161"/>
        <v>4622.95</v>
      </c>
      <c r="HC1704" s="2">
        <f t="shared" si="162"/>
        <v>3958.3999999999996</v>
      </c>
      <c r="HD1704" s="3">
        <f t="shared" si="163"/>
        <v>3806.4</v>
      </c>
      <c r="HK1704" s="197"/>
    </row>
    <row r="1705" spans="1:219" x14ac:dyDescent="0.25">
      <c r="A1705" s="67">
        <v>42850</v>
      </c>
      <c r="B1705" s="40">
        <v>4450</v>
      </c>
      <c r="C1705" s="40">
        <f t="shared" si="165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0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59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4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12">
        <f t="shared" si="161"/>
        <v>4633.67</v>
      </c>
      <c r="HC1705" s="2">
        <f t="shared" si="162"/>
        <v>3989</v>
      </c>
      <c r="HD1705" s="3">
        <f t="shared" si="163"/>
        <v>3834</v>
      </c>
      <c r="HK1705" s="197"/>
    </row>
    <row r="1706" spans="1:219" x14ac:dyDescent="0.25">
      <c r="A1706" s="67">
        <v>42851</v>
      </c>
      <c r="B1706" s="40">
        <v>4488</v>
      </c>
      <c r="C1706" s="40">
        <f t="shared" si="165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0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59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4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12">
        <f t="shared" si="161"/>
        <v>4659.3999999999996</v>
      </c>
      <c r="HC1706" s="2">
        <f t="shared" si="162"/>
        <v>4027.76</v>
      </c>
      <c r="HD1706" s="3">
        <f t="shared" si="163"/>
        <v>3868.96</v>
      </c>
      <c r="HK1706" s="197"/>
    </row>
    <row r="1707" spans="1:219" x14ac:dyDescent="0.25">
      <c r="A1707" s="67">
        <v>42852</v>
      </c>
      <c r="B1707" s="40">
        <v>4450</v>
      </c>
      <c r="C1707" s="40">
        <f t="shared" si="165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0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59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4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12">
        <f t="shared" si="161"/>
        <v>4659.3999999999996</v>
      </c>
      <c r="HC1707" s="2">
        <f t="shared" si="162"/>
        <v>3989</v>
      </c>
      <c r="HD1707" s="3">
        <f t="shared" si="163"/>
        <v>3834</v>
      </c>
      <c r="HK1707" s="197"/>
    </row>
    <row r="1708" spans="1:219" x14ac:dyDescent="0.25">
      <c r="A1708" s="67">
        <v>42853</v>
      </c>
      <c r="B1708" s="40">
        <v>4530</v>
      </c>
      <c r="C1708" s="40">
        <f t="shared" si="165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0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59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4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12">
        <f t="shared" si="161"/>
        <v>4659.3999999999996</v>
      </c>
      <c r="HC1708" s="2">
        <f t="shared" si="162"/>
        <v>4070.6000000000004</v>
      </c>
      <c r="HD1708" s="3">
        <f t="shared" si="163"/>
        <v>3907.6000000000004</v>
      </c>
      <c r="HK1708" s="197"/>
    </row>
    <row r="1709" spans="1:219" x14ac:dyDescent="0.25">
      <c r="A1709" s="67">
        <v>42856</v>
      </c>
      <c r="B1709" s="40">
        <v>4530</v>
      </c>
      <c r="C1709" s="40">
        <f t="shared" si="165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0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59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4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12">
        <f t="shared" si="161"/>
        <v>4705.07</v>
      </c>
      <c r="HC1709" s="2">
        <f t="shared" si="162"/>
        <v>4070.6000000000004</v>
      </c>
      <c r="HD1709" s="3">
        <f t="shared" si="163"/>
        <v>3907.6000000000004</v>
      </c>
      <c r="HK1709" s="197"/>
    </row>
    <row r="1710" spans="1:219" x14ac:dyDescent="0.25">
      <c r="A1710" s="67">
        <v>42857</v>
      </c>
      <c r="B1710" s="40">
        <v>4530</v>
      </c>
      <c r="C1710" s="40">
        <f t="shared" si="165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0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59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4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12">
        <f t="shared" si="161"/>
        <v>4689.42</v>
      </c>
      <c r="HC1710" s="2">
        <f t="shared" si="162"/>
        <v>4070.6000000000004</v>
      </c>
      <c r="HD1710" s="3">
        <f t="shared" si="163"/>
        <v>3907.6000000000004</v>
      </c>
      <c r="HK1710" s="197"/>
    </row>
    <row r="1711" spans="1:219" x14ac:dyDescent="0.25">
      <c r="A1711" s="67">
        <v>42858</v>
      </c>
      <c r="B1711" s="40">
        <v>4475</v>
      </c>
      <c r="C1711" s="40">
        <f t="shared" si="165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0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59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4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12">
        <f t="shared" si="161"/>
        <v>4713</v>
      </c>
      <c r="HC1711" s="2">
        <f t="shared" si="162"/>
        <v>4014.5</v>
      </c>
      <c r="HD1711" s="3">
        <f t="shared" si="163"/>
        <v>3857</v>
      </c>
      <c r="HK1711" s="197"/>
    </row>
    <row r="1712" spans="1:219" x14ac:dyDescent="0.25">
      <c r="A1712" s="67">
        <v>42859</v>
      </c>
      <c r="B1712" s="40">
        <v>4360</v>
      </c>
      <c r="C1712" s="40">
        <f t="shared" si="165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0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59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4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12">
        <f t="shared" si="161"/>
        <v>4750.6499999999996</v>
      </c>
      <c r="HC1712" s="2">
        <f t="shared" si="162"/>
        <v>3897.2</v>
      </c>
      <c r="HD1712" s="3">
        <f t="shared" si="163"/>
        <v>3751.2000000000003</v>
      </c>
      <c r="HK1712" s="197"/>
    </row>
    <row r="1713" spans="1:219" x14ac:dyDescent="0.25">
      <c r="A1713" s="67">
        <v>42860</v>
      </c>
      <c r="B1713" s="40">
        <v>4390</v>
      </c>
      <c r="C1713" s="40">
        <f t="shared" si="165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0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59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4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12">
        <f t="shared" si="161"/>
        <v>4690.07</v>
      </c>
      <c r="HC1713" s="2">
        <f t="shared" si="162"/>
        <v>3927.8</v>
      </c>
      <c r="HD1713" s="3">
        <f t="shared" si="163"/>
        <v>3778.8</v>
      </c>
      <c r="HK1713" s="197"/>
    </row>
    <row r="1714" spans="1:219" x14ac:dyDescent="0.25">
      <c r="A1714" s="67">
        <v>42863</v>
      </c>
      <c r="B1714" s="40">
        <v>4390</v>
      </c>
      <c r="C1714" s="40">
        <f t="shared" si="165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0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59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4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12">
        <f t="shared" si="161"/>
        <v>4726.18</v>
      </c>
      <c r="HC1714" s="2">
        <f t="shared" si="162"/>
        <v>3927.8</v>
      </c>
      <c r="HD1714" s="3">
        <f t="shared" si="163"/>
        <v>3778.8</v>
      </c>
      <c r="HK1714" s="197"/>
    </row>
    <row r="1715" spans="1:219" x14ac:dyDescent="0.25">
      <c r="A1715" s="67">
        <v>42864</v>
      </c>
      <c r="B1715" s="40">
        <v>4420</v>
      </c>
      <c r="C1715" s="40">
        <f t="shared" si="165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0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6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4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12">
        <f t="shared" si="161"/>
        <v>4713.4399999999996</v>
      </c>
      <c r="HC1715" s="2">
        <f t="shared" si="162"/>
        <v>3958.3999999999996</v>
      </c>
      <c r="HD1715" s="3">
        <f t="shared" si="163"/>
        <v>3806.4</v>
      </c>
      <c r="HK1715" s="197"/>
    </row>
    <row r="1716" spans="1:219" x14ac:dyDescent="0.25">
      <c r="A1716" s="67">
        <v>42865</v>
      </c>
      <c r="B1716" s="40">
        <v>4420</v>
      </c>
      <c r="C1716" s="40">
        <f t="shared" si="165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0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6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4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12">
        <f t="shared" si="161"/>
        <v>4700.6899999999996</v>
      </c>
      <c r="HC1716" s="2">
        <f t="shared" si="162"/>
        <v>3958.3999999999996</v>
      </c>
      <c r="HD1716" s="3">
        <f t="shared" si="163"/>
        <v>3806.4</v>
      </c>
      <c r="HK1716" s="197"/>
    </row>
    <row r="1717" spans="1:219" x14ac:dyDescent="0.25">
      <c r="A1717" s="67">
        <v>42866</v>
      </c>
      <c r="B1717" s="40">
        <v>4422</v>
      </c>
      <c r="C1717" s="40">
        <f t="shared" si="165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0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6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4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12">
        <f t="shared" si="161"/>
        <v>4693.74</v>
      </c>
      <c r="HC1717" s="2">
        <f t="shared" si="162"/>
        <v>3960.4400000000005</v>
      </c>
      <c r="HD1717" s="3">
        <f t="shared" si="163"/>
        <v>3808.2400000000002</v>
      </c>
      <c r="HK1717" s="197"/>
    </row>
    <row r="1718" spans="1:219" x14ac:dyDescent="0.25">
      <c r="A1718" s="67">
        <v>42867</v>
      </c>
      <c r="B1718" s="40">
        <v>4420</v>
      </c>
      <c r="C1718" s="40">
        <f t="shared" si="165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0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6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4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12">
        <f t="shared" si="161"/>
        <v>4691.6000000000004</v>
      </c>
      <c r="HC1718" s="2">
        <f t="shared" si="162"/>
        <v>3958.3999999999996</v>
      </c>
      <c r="HD1718" s="3">
        <f t="shared" si="163"/>
        <v>3806.4</v>
      </c>
      <c r="HK1718" s="197"/>
    </row>
    <row r="1719" spans="1:219" x14ac:dyDescent="0.25">
      <c r="A1719" s="67">
        <v>42870</v>
      </c>
      <c r="B1719" s="40">
        <v>4390</v>
      </c>
      <c r="C1719" s="40">
        <f t="shared" si="165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0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6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4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12">
        <f t="shared" si="161"/>
        <v>4655.1499999999996</v>
      </c>
      <c r="HC1719" s="2">
        <f t="shared" si="162"/>
        <v>3927.8</v>
      </c>
      <c r="HD1719" s="3">
        <f t="shared" si="163"/>
        <v>3778.8</v>
      </c>
      <c r="HK1719" s="197"/>
    </row>
    <row r="1720" spans="1:219" x14ac:dyDescent="0.25">
      <c r="A1720" s="67">
        <v>42871</v>
      </c>
      <c r="B1720" s="40">
        <v>4401</v>
      </c>
      <c r="C1720" s="40">
        <f t="shared" si="165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0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6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4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12">
        <f t="shared" si="161"/>
        <v>4638</v>
      </c>
      <c r="HC1720" s="2">
        <f t="shared" si="162"/>
        <v>3939.0200000000004</v>
      </c>
      <c r="HD1720" s="3">
        <f t="shared" si="163"/>
        <v>3788.92</v>
      </c>
      <c r="HK1720" s="197"/>
    </row>
    <row r="1721" spans="1:219" x14ac:dyDescent="0.25">
      <c r="A1721" s="67">
        <v>42872</v>
      </c>
      <c r="B1721" s="40">
        <v>4406</v>
      </c>
      <c r="C1721" s="40">
        <f t="shared" si="165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0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6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4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12">
        <f t="shared" si="161"/>
        <v>4678.74</v>
      </c>
      <c r="HC1721" s="2">
        <f t="shared" si="162"/>
        <v>3944.12</v>
      </c>
      <c r="HD1721" s="3">
        <f t="shared" si="163"/>
        <v>3793.52</v>
      </c>
      <c r="HK1721" s="197"/>
    </row>
    <row r="1722" spans="1:219" x14ac:dyDescent="0.25">
      <c r="A1722" s="67">
        <v>42873</v>
      </c>
      <c r="B1722" s="40">
        <v>4413</v>
      </c>
      <c r="C1722" s="40">
        <f t="shared" si="165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0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6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4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12">
        <f t="shared" si="161"/>
        <v>4698.03</v>
      </c>
      <c r="HC1722" s="2">
        <f t="shared" si="162"/>
        <v>3951.26</v>
      </c>
      <c r="HD1722" s="3">
        <f t="shared" si="163"/>
        <v>3799.96</v>
      </c>
      <c r="HK1722" s="197"/>
    </row>
    <row r="1723" spans="1:219" x14ac:dyDescent="0.25">
      <c r="A1723" s="67">
        <v>42874</v>
      </c>
      <c r="B1723" s="40">
        <v>4450</v>
      </c>
      <c r="C1723" s="40">
        <f t="shared" si="165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0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6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4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12">
        <f t="shared" si="161"/>
        <v>4668.0200000000004</v>
      </c>
      <c r="HC1723" s="2">
        <f t="shared" si="162"/>
        <v>3989</v>
      </c>
      <c r="HD1723" s="3">
        <f t="shared" si="163"/>
        <v>3834</v>
      </c>
      <c r="HK1723" s="197"/>
    </row>
    <row r="1724" spans="1:219" x14ac:dyDescent="0.25">
      <c r="A1724" s="67">
        <v>42877</v>
      </c>
      <c r="B1724" s="40">
        <v>4464</v>
      </c>
      <c r="C1724" s="40">
        <f t="shared" si="165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0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6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4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12">
        <f t="shared" si="161"/>
        <v>4670.16</v>
      </c>
      <c r="HC1724" s="2">
        <f t="shared" si="162"/>
        <v>4003.2799999999997</v>
      </c>
      <c r="HD1724" s="3">
        <f t="shared" si="163"/>
        <v>3846.88</v>
      </c>
      <c r="HK1724" s="197"/>
    </row>
    <row r="1725" spans="1:219" x14ac:dyDescent="0.25">
      <c r="A1725" s="67">
        <v>42878</v>
      </c>
      <c r="B1725" s="40">
        <v>4465</v>
      </c>
      <c r="C1725" s="40">
        <f t="shared" si="165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0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6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4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12">
        <f t="shared" si="161"/>
        <v>4646.58</v>
      </c>
      <c r="HC1725" s="2">
        <f t="shared" si="162"/>
        <v>4004.3</v>
      </c>
      <c r="HD1725" s="3">
        <f t="shared" si="163"/>
        <v>3847.8</v>
      </c>
      <c r="HK1725" s="197"/>
    </row>
    <row r="1726" spans="1:219" x14ac:dyDescent="0.25">
      <c r="A1726" s="67">
        <v>42879</v>
      </c>
      <c r="B1726" s="40">
        <v>4465</v>
      </c>
      <c r="C1726" s="40">
        <f t="shared" si="165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0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6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4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12">
        <f t="shared" si="161"/>
        <v>4569.0200000000004</v>
      </c>
      <c r="HC1726" s="2">
        <f t="shared" si="162"/>
        <v>4004.3</v>
      </c>
      <c r="HD1726" s="3">
        <f t="shared" si="163"/>
        <v>3847.8</v>
      </c>
      <c r="HK1726" s="197"/>
    </row>
    <row r="1727" spans="1:219" x14ac:dyDescent="0.25">
      <c r="A1727" s="67">
        <v>42880</v>
      </c>
      <c r="B1727" s="40">
        <v>4410</v>
      </c>
      <c r="C1727" s="40">
        <f t="shared" si="165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0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6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4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12">
        <f t="shared" si="161"/>
        <v>4564.46</v>
      </c>
      <c r="HC1727" s="2">
        <f t="shared" si="162"/>
        <v>3948.2</v>
      </c>
      <c r="HD1727" s="3">
        <f t="shared" si="163"/>
        <v>3797.2000000000003</v>
      </c>
      <c r="HK1727" s="197"/>
    </row>
    <row r="1728" spans="1:219" x14ac:dyDescent="0.25">
      <c r="A1728" s="67">
        <v>42881</v>
      </c>
      <c r="B1728" s="40">
        <v>4478</v>
      </c>
      <c r="C1728" s="40">
        <f t="shared" si="165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0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6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4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12">
        <f t="shared" si="161"/>
        <v>4547.55</v>
      </c>
      <c r="HC1728" s="2">
        <f t="shared" si="162"/>
        <v>4017.5600000000004</v>
      </c>
      <c r="HD1728" s="3">
        <f t="shared" si="163"/>
        <v>3859.76</v>
      </c>
      <c r="HK1728" s="197"/>
    </row>
    <row r="1729" spans="1:219" x14ac:dyDescent="0.25">
      <c r="A1729" s="67">
        <v>42884</v>
      </c>
      <c r="B1729" s="40">
        <v>4432</v>
      </c>
      <c r="C1729" s="40">
        <f t="shared" si="165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0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6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4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12">
        <f t="shared" si="161"/>
        <v>4577.1400000000003</v>
      </c>
      <c r="HC1729" s="2">
        <f t="shared" si="162"/>
        <v>3970.6400000000003</v>
      </c>
      <c r="HD1729" s="3">
        <f t="shared" si="163"/>
        <v>3817.44</v>
      </c>
      <c r="HK1729" s="197"/>
    </row>
    <row r="1730" spans="1:219" x14ac:dyDescent="0.25">
      <c r="A1730" s="67">
        <v>42885</v>
      </c>
      <c r="B1730" s="40">
        <v>4451</v>
      </c>
      <c r="C1730" s="40">
        <f t="shared" si="165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0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6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4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12">
        <f t="shared" si="161"/>
        <v>4600.3900000000003</v>
      </c>
      <c r="HC1730" s="2">
        <f t="shared" si="162"/>
        <v>3990.0200000000004</v>
      </c>
      <c r="HD1730" s="3">
        <f t="shared" si="163"/>
        <v>3834.92</v>
      </c>
      <c r="HK1730" s="197"/>
    </row>
    <row r="1731" spans="1:219" x14ac:dyDescent="0.25">
      <c r="A1731" s="67">
        <v>42886</v>
      </c>
      <c r="B1731" s="40">
        <v>4480</v>
      </c>
      <c r="C1731" s="40">
        <f t="shared" si="165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0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6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4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12">
        <f t="shared" si="161"/>
        <v>4600.3900000000003</v>
      </c>
      <c r="HC1731" s="2">
        <f t="shared" si="162"/>
        <v>4019.6000000000004</v>
      </c>
      <c r="HD1731" s="3">
        <f t="shared" si="163"/>
        <v>3861.6000000000004</v>
      </c>
      <c r="HK1731" s="197"/>
    </row>
    <row r="1732" spans="1:219" x14ac:dyDescent="0.25">
      <c r="A1732" s="67">
        <v>42887</v>
      </c>
      <c r="B1732" s="40">
        <v>4450</v>
      </c>
      <c r="C1732" s="40">
        <f t="shared" si="165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0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6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4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12">
        <f t="shared" si="161"/>
        <v>4553.8900000000003</v>
      </c>
      <c r="HC1732" s="2">
        <f t="shared" si="162"/>
        <v>3989</v>
      </c>
      <c r="HD1732" s="3">
        <f t="shared" si="163"/>
        <v>3834</v>
      </c>
      <c r="HK1732" s="197"/>
    </row>
    <row r="1733" spans="1:219" x14ac:dyDescent="0.25">
      <c r="A1733" s="67">
        <v>42888</v>
      </c>
      <c r="B1733" s="40">
        <v>4450</v>
      </c>
      <c r="C1733" s="40">
        <f t="shared" si="165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0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6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4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12">
        <f t="shared" si="161"/>
        <v>4541.21</v>
      </c>
      <c r="HC1733" s="2">
        <f t="shared" si="162"/>
        <v>3989</v>
      </c>
      <c r="HD1733" s="3">
        <f t="shared" si="163"/>
        <v>3834</v>
      </c>
      <c r="HK1733" s="197"/>
    </row>
    <row r="1734" spans="1:219" x14ac:dyDescent="0.25">
      <c r="A1734" s="67">
        <v>42891</v>
      </c>
      <c r="B1734" s="40">
        <v>4420</v>
      </c>
      <c r="C1734" s="40">
        <f t="shared" si="165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0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6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4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12">
        <f t="shared" si="161"/>
        <v>4513.7299999999996</v>
      </c>
      <c r="HC1734" s="2">
        <f t="shared" si="162"/>
        <v>3958.3999999999996</v>
      </c>
      <c r="HD1734" s="3">
        <f t="shared" si="163"/>
        <v>3806.4</v>
      </c>
      <c r="HK1734" s="197"/>
    </row>
    <row r="1735" spans="1:219" x14ac:dyDescent="0.25">
      <c r="A1735" s="67">
        <v>42892</v>
      </c>
      <c r="B1735" s="40">
        <v>4472</v>
      </c>
      <c r="C1735" s="40">
        <f t="shared" si="165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0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6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4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12">
        <f t="shared" si="161"/>
        <v>4541.21</v>
      </c>
      <c r="HC1735" s="2">
        <f t="shared" si="162"/>
        <v>4011.4400000000005</v>
      </c>
      <c r="HD1735" s="3">
        <f t="shared" si="163"/>
        <v>3854.24</v>
      </c>
      <c r="HK1735" s="197"/>
    </row>
    <row r="1736" spans="1:219" x14ac:dyDescent="0.25">
      <c r="A1736" s="67">
        <v>42893</v>
      </c>
      <c r="B1736" s="40">
        <v>4499</v>
      </c>
      <c r="C1736" s="40">
        <f t="shared" si="165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7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6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4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12">
        <f t="shared" si="161"/>
        <v>4534.87</v>
      </c>
      <c r="HC1736" s="2">
        <f t="shared" si="162"/>
        <v>4038.9800000000005</v>
      </c>
      <c r="HD1736" s="3">
        <f t="shared" si="163"/>
        <v>3879.08</v>
      </c>
      <c r="HK1736" s="197"/>
    </row>
    <row r="1737" spans="1:219" x14ac:dyDescent="0.25">
      <c r="A1737" s="67">
        <v>42894</v>
      </c>
      <c r="B1737" s="40">
        <v>4502</v>
      </c>
      <c r="C1737" s="40">
        <f t="shared" si="165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7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6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4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12">
        <f t="shared" si="161"/>
        <v>4551.78</v>
      </c>
      <c r="HC1737" s="2">
        <f t="shared" si="162"/>
        <v>4042.04</v>
      </c>
      <c r="HD1737" s="3">
        <f t="shared" si="163"/>
        <v>3881.84</v>
      </c>
      <c r="HK1737" s="197"/>
    </row>
    <row r="1738" spans="1:219" x14ac:dyDescent="0.25">
      <c r="A1738" s="67">
        <v>42895</v>
      </c>
      <c r="B1738" s="40">
        <v>4484</v>
      </c>
      <c r="C1738" s="40">
        <f t="shared" si="165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7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6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4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12">
        <f t="shared" si="161"/>
        <v>4547.55</v>
      </c>
      <c r="HC1738" s="2">
        <f t="shared" si="162"/>
        <v>4023.6800000000003</v>
      </c>
      <c r="HD1738" s="3">
        <f t="shared" si="163"/>
        <v>3865.2799999999997</v>
      </c>
      <c r="HK1738" s="197"/>
    </row>
    <row r="1739" spans="1:219" x14ac:dyDescent="0.25">
      <c r="A1739" s="67">
        <v>42898</v>
      </c>
      <c r="B1739" s="40">
        <v>4516</v>
      </c>
      <c r="C1739" s="40">
        <f t="shared" si="165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7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6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4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12">
        <f t="shared" si="161"/>
        <v>4532.76</v>
      </c>
      <c r="HC1739" s="2">
        <f t="shared" si="162"/>
        <v>4056.3199999999997</v>
      </c>
      <c r="HD1739" s="3">
        <f t="shared" si="163"/>
        <v>3894.7200000000003</v>
      </c>
      <c r="HK1739" s="197"/>
    </row>
    <row r="1740" spans="1:219" x14ac:dyDescent="0.25">
      <c r="A1740" s="67">
        <v>42899</v>
      </c>
      <c r="B1740" s="40">
        <v>4515</v>
      </c>
      <c r="C1740" s="40">
        <f t="shared" si="165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7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6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4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12">
        <f t="shared" si="161"/>
        <v>4552.2299999999996</v>
      </c>
      <c r="HC1740" s="2">
        <f t="shared" si="162"/>
        <v>4055.3</v>
      </c>
      <c r="HD1740" s="3">
        <f t="shared" si="163"/>
        <v>3893.8</v>
      </c>
      <c r="HK1740" s="197"/>
    </row>
    <row r="1741" spans="1:219" x14ac:dyDescent="0.25">
      <c r="A1741" s="67">
        <v>42900</v>
      </c>
      <c r="B1741" s="40">
        <v>4510</v>
      </c>
      <c r="C1741" s="40">
        <f t="shared" si="165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7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6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4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12">
        <f t="shared" ref="HB1741:HB1804" si="168">J1741+230</f>
        <v>4522.3599999999997</v>
      </c>
      <c r="HC1741" s="2">
        <f t="shared" si="162"/>
        <v>4050.2</v>
      </c>
      <c r="HD1741" s="3">
        <f t="shared" si="163"/>
        <v>3889.2</v>
      </c>
      <c r="HK1741" s="197"/>
    </row>
    <row r="1742" spans="1:219" x14ac:dyDescent="0.25">
      <c r="A1742" s="67">
        <v>42901</v>
      </c>
      <c r="B1742" s="40">
        <v>4510</v>
      </c>
      <c r="C1742" s="40">
        <f t="shared" si="165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7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6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4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12">
        <f t="shared" si="168"/>
        <v>4584.24</v>
      </c>
      <c r="HC1742" s="2">
        <f t="shared" si="162"/>
        <v>4050.2</v>
      </c>
      <c r="HD1742" s="3">
        <f t="shared" si="163"/>
        <v>3889.2</v>
      </c>
      <c r="HK1742" s="197"/>
    </row>
    <row r="1743" spans="1:219" x14ac:dyDescent="0.25">
      <c r="A1743" s="67">
        <v>42902</v>
      </c>
      <c r="B1743" s="40">
        <v>4510</v>
      </c>
      <c r="C1743" s="40">
        <f t="shared" si="165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7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6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4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12">
        <f t="shared" si="168"/>
        <v>4621.03</v>
      </c>
      <c r="HC1743" s="2">
        <f t="shared" si="162"/>
        <v>4050.2</v>
      </c>
      <c r="HD1743" s="3">
        <f t="shared" si="163"/>
        <v>3889.2</v>
      </c>
      <c r="HK1743" s="197"/>
    </row>
    <row r="1744" spans="1:219" x14ac:dyDescent="0.25">
      <c r="A1744" s="67">
        <v>42905</v>
      </c>
      <c r="B1744" s="40">
        <v>4505</v>
      </c>
      <c r="C1744" s="40">
        <f t="shared" si="165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7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6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4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12">
        <f t="shared" si="168"/>
        <v>4662.53</v>
      </c>
      <c r="HC1744" s="2">
        <f t="shared" si="162"/>
        <v>4045.1000000000004</v>
      </c>
      <c r="HD1744" s="3">
        <f t="shared" si="163"/>
        <v>3884.6000000000004</v>
      </c>
      <c r="HK1744" s="197"/>
    </row>
    <row r="1745" spans="1:219" x14ac:dyDescent="0.25">
      <c r="A1745" s="67">
        <v>42906</v>
      </c>
      <c r="B1745" s="40">
        <v>4510</v>
      </c>
      <c r="C1745" s="40">
        <f t="shared" si="165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7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6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4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12">
        <f t="shared" si="168"/>
        <v>4682.1899999999996</v>
      </c>
      <c r="HC1745" s="2">
        <f t="shared" si="162"/>
        <v>4050.2</v>
      </c>
      <c r="HD1745" s="3">
        <f t="shared" si="163"/>
        <v>3889.2</v>
      </c>
      <c r="HK1745" s="197"/>
    </row>
    <row r="1746" spans="1:219" x14ac:dyDescent="0.25">
      <c r="A1746" s="67">
        <v>42907</v>
      </c>
      <c r="B1746" s="40">
        <v>4465</v>
      </c>
      <c r="C1746" s="40">
        <f t="shared" si="165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7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6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4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12">
        <f t="shared" si="168"/>
        <v>4675.6400000000003</v>
      </c>
      <c r="HC1746" s="2">
        <f t="shared" si="162"/>
        <v>4004.3</v>
      </c>
      <c r="HD1746" s="3">
        <f t="shared" si="163"/>
        <v>3847.8</v>
      </c>
      <c r="HK1746" s="197"/>
    </row>
    <row r="1747" spans="1:219" x14ac:dyDescent="0.25">
      <c r="A1747" s="67">
        <v>42908</v>
      </c>
      <c r="B1747" s="40">
        <v>4480</v>
      </c>
      <c r="C1747" s="40">
        <f t="shared" si="165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7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6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4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12">
        <f t="shared" si="168"/>
        <v>4430.62</v>
      </c>
      <c r="HC1747" s="2">
        <f t="shared" ref="HC1747:HC1810" si="170">B1747*1.02-550</f>
        <v>4019.6000000000004</v>
      </c>
      <c r="HD1747" s="3">
        <f t="shared" si="163"/>
        <v>3861.6000000000004</v>
      </c>
      <c r="HK1747" s="197"/>
    </row>
    <row r="1748" spans="1:219" x14ac:dyDescent="0.25">
      <c r="A1748" s="67">
        <v>42909</v>
      </c>
      <c r="B1748" s="40">
        <v>4376</v>
      </c>
      <c r="C1748" s="40">
        <f t="shared" si="165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7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6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4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12">
        <f t="shared" si="168"/>
        <v>4415.26</v>
      </c>
      <c r="HC1748" s="2">
        <f t="shared" si="170"/>
        <v>3913.5200000000004</v>
      </c>
      <c r="HD1748" s="3">
        <f t="shared" si="163"/>
        <v>3765.92</v>
      </c>
      <c r="HK1748" s="197"/>
    </row>
    <row r="1749" spans="1:219" x14ac:dyDescent="0.25">
      <c r="A1749" s="67">
        <v>42912</v>
      </c>
      <c r="B1749" s="40">
        <v>4144</v>
      </c>
      <c r="C1749" s="40">
        <f t="shared" si="165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7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12">
        <f t="shared" si="168"/>
        <v>4408.67</v>
      </c>
      <c r="HC1749" s="2">
        <f t="shared" si="170"/>
        <v>3676.88</v>
      </c>
      <c r="HD1749" s="3">
        <f t="shared" si="163"/>
        <v>3552.48</v>
      </c>
      <c r="HK1749" s="197"/>
    </row>
    <row r="1750" spans="1:219" x14ac:dyDescent="0.25">
      <c r="A1750" s="67">
        <v>42913</v>
      </c>
      <c r="B1750" s="40">
        <v>4180</v>
      </c>
      <c r="C1750" s="40">
        <f t="shared" si="165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7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12">
        <f t="shared" si="168"/>
        <v>4435.01</v>
      </c>
      <c r="HC1750" s="2">
        <f t="shared" si="170"/>
        <v>3713.6000000000004</v>
      </c>
      <c r="HD1750" s="3">
        <f t="shared" si="163"/>
        <v>3585.6000000000004</v>
      </c>
      <c r="HK1750" s="197"/>
    </row>
    <row r="1751" spans="1:219" x14ac:dyDescent="0.25">
      <c r="A1751" s="67">
        <v>42914</v>
      </c>
      <c r="B1751" s="40">
        <v>4218</v>
      </c>
      <c r="C1751" s="40">
        <f t="shared" si="165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7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12">
        <f t="shared" si="168"/>
        <v>4417.45</v>
      </c>
      <c r="HC1751" s="2">
        <f t="shared" si="170"/>
        <v>3752.3599999999997</v>
      </c>
      <c r="HD1751" s="3">
        <f t="shared" ref="HD1751:HD1818" si="171">B1751*0.92-260</f>
        <v>3620.56</v>
      </c>
      <c r="HK1751" s="197"/>
    </row>
    <row r="1752" spans="1:219" x14ac:dyDescent="0.25">
      <c r="A1752" s="67">
        <v>42915</v>
      </c>
      <c r="B1752" s="40">
        <v>4229</v>
      </c>
      <c r="C1752" s="40">
        <f t="shared" si="165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7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12">
        <f t="shared" si="168"/>
        <v>4435.01</v>
      </c>
      <c r="HC1752" s="2">
        <f t="shared" si="170"/>
        <v>3763.58</v>
      </c>
      <c r="HD1752" s="3">
        <f t="shared" si="171"/>
        <v>3630.6800000000003</v>
      </c>
      <c r="HK1752" s="197"/>
    </row>
    <row r="1753" spans="1:219" x14ac:dyDescent="0.25">
      <c r="A1753" s="67">
        <v>42916</v>
      </c>
      <c r="B1753" s="40">
        <v>4250</v>
      </c>
      <c r="C1753" s="40">
        <f t="shared" si="165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7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12">
        <f t="shared" si="168"/>
        <v>4450.37</v>
      </c>
      <c r="HC1753" s="2">
        <f t="shared" si="170"/>
        <v>3785</v>
      </c>
      <c r="HD1753" s="3">
        <f t="shared" si="171"/>
        <v>3650</v>
      </c>
      <c r="HK1753" s="197"/>
    </row>
    <row r="1754" spans="1:219" x14ac:dyDescent="0.25">
      <c r="A1754" s="67">
        <v>42919</v>
      </c>
      <c r="B1754" s="40">
        <v>4272</v>
      </c>
      <c r="C1754" s="40">
        <f t="shared" si="165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7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12">
        <f t="shared" si="168"/>
        <v>4487.68</v>
      </c>
      <c r="HC1754" s="2">
        <f t="shared" si="170"/>
        <v>3807.4400000000005</v>
      </c>
      <c r="HD1754" s="3">
        <f t="shared" si="171"/>
        <v>3670.2400000000002</v>
      </c>
      <c r="HK1754" s="197"/>
    </row>
    <row r="1755" spans="1:219" x14ac:dyDescent="0.25">
      <c r="A1755" s="67">
        <v>42920</v>
      </c>
      <c r="B1755" s="40">
        <v>4323</v>
      </c>
      <c r="C1755" s="40">
        <f t="shared" si="165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7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12">
        <f t="shared" si="168"/>
        <v>4501.1400000000003</v>
      </c>
      <c r="HC1755" s="2">
        <f t="shared" si="170"/>
        <v>3859.46</v>
      </c>
      <c r="HD1755" s="3">
        <f t="shared" si="171"/>
        <v>3717.1600000000003</v>
      </c>
      <c r="HK1755" s="197"/>
    </row>
    <row r="1756" spans="1:219" x14ac:dyDescent="0.25">
      <c r="A1756" s="67">
        <v>42921</v>
      </c>
      <c r="B1756" s="40">
        <v>4359</v>
      </c>
      <c r="C1756" s="40">
        <f t="shared" si="165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7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12">
        <f t="shared" si="168"/>
        <v>4545.43</v>
      </c>
      <c r="HC1756" s="2">
        <f t="shared" si="170"/>
        <v>3896.1800000000003</v>
      </c>
      <c r="HD1756" s="3">
        <f t="shared" si="171"/>
        <v>3750.28</v>
      </c>
      <c r="HK1756" s="197"/>
    </row>
    <row r="1757" spans="1:219" x14ac:dyDescent="0.25">
      <c r="A1757" s="67">
        <v>42922</v>
      </c>
      <c r="B1757" s="40">
        <v>4403</v>
      </c>
      <c r="C1757" s="40">
        <f t="shared" si="165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7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12">
        <f t="shared" si="168"/>
        <v>4578.93</v>
      </c>
      <c r="HC1757" s="2">
        <f t="shared" si="170"/>
        <v>3941.0600000000004</v>
      </c>
      <c r="HD1757" s="3">
        <f t="shared" si="171"/>
        <v>3790.76</v>
      </c>
      <c r="HK1757" s="197"/>
    </row>
    <row r="1758" spans="1:219" x14ac:dyDescent="0.25">
      <c r="A1758" s="67">
        <v>42923</v>
      </c>
      <c r="B1758" s="40">
        <v>4397</v>
      </c>
      <c r="C1758" s="40">
        <f t="shared" ref="C1758:C1821" si="172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7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12">
        <f t="shared" si="168"/>
        <v>4558.91</v>
      </c>
      <c r="HC1758" s="2">
        <f t="shared" si="170"/>
        <v>3934.9400000000005</v>
      </c>
      <c r="HD1758" s="3">
        <f t="shared" si="171"/>
        <v>3785.2400000000002</v>
      </c>
      <c r="HK1758" s="197"/>
    </row>
    <row r="1759" spans="1:219" x14ac:dyDescent="0.25">
      <c r="A1759" s="67">
        <v>42926</v>
      </c>
      <c r="B1759" s="40">
        <v>4420</v>
      </c>
      <c r="C1759" s="40">
        <f t="shared" si="172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7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12">
        <f t="shared" si="168"/>
        <v>4581.16</v>
      </c>
      <c r="HC1759" s="2">
        <f t="shared" si="170"/>
        <v>3958.3999999999996</v>
      </c>
      <c r="HD1759" s="3">
        <f t="shared" si="171"/>
        <v>3806.4</v>
      </c>
      <c r="HK1759" s="197"/>
    </row>
    <row r="1760" spans="1:219" x14ac:dyDescent="0.25">
      <c r="A1760" s="67">
        <v>42927</v>
      </c>
      <c r="B1760" s="40">
        <v>4509</v>
      </c>
      <c r="C1760" s="40">
        <f t="shared" si="172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7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12">
        <f t="shared" si="168"/>
        <v>4594.51</v>
      </c>
      <c r="HC1760" s="2">
        <f t="shared" si="170"/>
        <v>4049.1800000000003</v>
      </c>
      <c r="HD1760" s="3">
        <f t="shared" si="171"/>
        <v>3888.2799999999997</v>
      </c>
      <c r="HK1760" s="197"/>
    </row>
    <row r="1761" spans="1:219" x14ac:dyDescent="0.25">
      <c r="A1761" s="67">
        <v>42928</v>
      </c>
      <c r="B1761" s="40">
        <v>4559</v>
      </c>
      <c r="C1761" s="40">
        <f t="shared" si="172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7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12">
        <f t="shared" si="168"/>
        <v>4527.76</v>
      </c>
      <c r="HC1761" s="2">
        <f t="shared" si="170"/>
        <v>4100.18</v>
      </c>
      <c r="HD1761" s="3">
        <f t="shared" si="171"/>
        <v>3934.2799999999997</v>
      </c>
      <c r="HK1761" s="197"/>
    </row>
    <row r="1762" spans="1:219" x14ac:dyDescent="0.25">
      <c r="A1762" s="67">
        <v>42929</v>
      </c>
      <c r="B1762" s="40">
        <v>4604</v>
      </c>
      <c r="C1762" s="40">
        <f t="shared" si="172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7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12">
        <f t="shared" si="168"/>
        <v>4521.09</v>
      </c>
      <c r="HC1762" s="2">
        <f t="shared" si="170"/>
        <v>4146.08</v>
      </c>
      <c r="HD1762" s="3">
        <f t="shared" si="171"/>
        <v>3975.6800000000003</v>
      </c>
      <c r="HK1762" s="197"/>
    </row>
    <row r="1763" spans="1:219" x14ac:dyDescent="0.25">
      <c r="A1763" s="67">
        <v>42930</v>
      </c>
      <c r="B1763" s="40">
        <v>4585</v>
      </c>
      <c r="C1763" s="40">
        <f t="shared" si="172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7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12">
        <f t="shared" si="168"/>
        <v>4487.71</v>
      </c>
      <c r="HC1763" s="2">
        <f t="shared" si="170"/>
        <v>4126.7</v>
      </c>
      <c r="HD1763" s="3">
        <f t="shared" si="171"/>
        <v>3958.2</v>
      </c>
      <c r="HK1763" s="197"/>
    </row>
    <row r="1764" spans="1:219" x14ac:dyDescent="0.25">
      <c r="A1764" s="67">
        <v>42933</v>
      </c>
      <c r="B1764" s="40">
        <v>4536</v>
      </c>
      <c r="C1764" s="40">
        <f t="shared" si="172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7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12">
        <f t="shared" si="168"/>
        <v>4696.76</v>
      </c>
      <c r="HC1764" s="2">
        <f t="shared" si="170"/>
        <v>4076.7200000000003</v>
      </c>
      <c r="HD1764" s="3">
        <f t="shared" si="171"/>
        <v>3913.12</v>
      </c>
      <c r="HK1764" s="197"/>
    </row>
    <row r="1765" spans="1:219" x14ac:dyDescent="0.25">
      <c r="A1765" s="67">
        <v>42934</v>
      </c>
      <c r="B1765" s="40">
        <v>4570</v>
      </c>
      <c r="C1765" s="40">
        <f t="shared" si="172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7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12">
        <f t="shared" si="168"/>
        <v>4672.87</v>
      </c>
      <c r="HC1765" s="2">
        <f t="shared" si="170"/>
        <v>4111.3999999999996</v>
      </c>
      <c r="HD1765" s="3">
        <f t="shared" si="171"/>
        <v>3944.4000000000005</v>
      </c>
      <c r="HK1765" s="197"/>
    </row>
    <row r="1766" spans="1:219" x14ac:dyDescent="0.25">
      <c r="A1766" s="67">
        <v>42935</v>
      </c>
      <c r="B1766" s="40">
        <v>4587</v>
      </c>
      <c r="C1766" s="40">
        <f t="shared" si="172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7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12">
        <f t="shared" si="168"/>
        <v>4679.4799999999996</v>
      </c>
      <c r="HC1766" s="2">
        <f t="shared" si="170"/>
        <v>4128.74</v>
      </c>
      <c r="HD1766" s="3">
        <f t="shared" si="171"/>
        <v>3960.04</v>
      </c>
      <c r="HK1766" s="197"/>
    </row>
    <row r="1767" spans="1:219" x14ac:dyDescent="0.25">
      <c r="A1767" s="67">
        <v>42936</v>
      </c>
      <c r="B1767" s="40">
        <v>4630</v>
      </c>
      <c r="C1767" s="40">
        <f t="shared" si="172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7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12">
        <f t="shared" si="168"/>
        <v>4696.53</v>
      </c>
      <c r="HC1767" s="2">
        <f t="shared" si="170"/>
        <v>4172.6000000000004</v>
      </c>
      <c r="HD1767" s="3">
        <f t="shared" si="171"/>
        <v>3999.6000000000004</v>
      </c>
      <c r="HK1767" s="197"/>
    </row>
    <row r="1768" spans="1:219" x14ac:dyDescent="0.25">
      <c r="A1768" s="67">
        <v>42937</v>
      </c>
      <c r="B1768" s="40">
        <v>4717</v>
      </c>
      <c r="C1768" s="40">
        <f t="shared" si="172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7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12">
        <f t="shared" si="168"/>
        <v>4667.88</v>
      </c>
      <c r="HC1768" s="2">
        <f t="shared" si="170"/>
        <v>4261.34</v>
      </c>
      <c r="HD1768" s="3">
        <f t="shared" si="171"/>
        <v>4079.6400000000003</v>
      </c>
      <c r="HK1768" s="197"/>
    </row>
    <row r="1769" spans="1:219" x14ac:dyDescent="0.25">
      <c r="A1769" s="67">
        <v>42940</v>
      </c>
      <c r="B1769" s="40">
        <v>4502</v>
      </c>
      <c r="C1769" s="40">
        <f t="shared" si="172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7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12">
        <f t="shared" si="168"/>
        <v>4676.7</v>
      </c>
      <c r="HC1769" s="2">
        <f t="shared" si="170"/>
        <v>4042.04</v>
      </c>
      <c r="HD1769" s="3">
        <f t="shared" si="171"/>
        <v>3881.84</v>
      </c>
      <c r="HK1769" s="197"/>
    </row>
    <row r="1770" spans="1:219" x14ac:dyDescent="0.25">
      <c r="A1770" s="67">
        <v>42941</v>
      </c>
      <c r="B1770" s="40">
        <v>4484</v>
      </c>
      <c r="C1770" s="40">
        <f t="shared" si="172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7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12">
        <f t="shared" si="168"/>
        <v>4707.5600000000004</v>
      </c>
      <c r="HC1770" s="2">
        <f t="shared" si="170"/>
        <v>4023.6800000000003</v>
      </c>
      <c r="HD1770" s="3">
        <f t="shared" si="171"/>
        <v>3865.2799999999997</v>
      </c>
      <c r="HK1770" s="197"/>
    </row>
    <row r="1771" spans="1:219" x14ac:dyDescent="0.25">
      <c r="A1771" s="67">
        <v>42942</v>
      </c>
      <c r="B1771" s="40">
        <v>4515</v>
      </c>
      <c r="C1771" s="40">
        <f t="shared" si="172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7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12">
        <f t="shared" si="168"/>
        <v>4661.2700000000004</v>
      </c>
      <c r="HC1771" s="2">
        <f t="shared" si="170"/>
        <v>4055.3</v>
      </c>
      <c r="HD1771" s="3">
        <f t="shared" si="171"/>
        <v>3893.8</v>
      </c>
      <c r="HK1771" s="197"/>
    </row>
    <row r="1772" spans="1:219" x14ac:dyDescent="0.25">
      <c r="A1772" s="67">
        <v>42943</v>
      </c>
      <c r="B1772" s="40">
        <v>4465</v>
      </c>
      <c r="C1772" s="40">
        <f t="shared" si="172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7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12">
        <f t="shared" si="168"/>
        <v>4692.13</v>
      </c>
      <c r="HC1772" s="2">
        <f t="shared" si="170"/>
        <v>4004.3</v>
      </c>
      <c r="HD1772" s="3">
        <f t="shared" si="171"/>
        <v>3847.8</v>
      </c>
      <c r="HK1772" s="197"/>
    </row>
    <row r="1773" spans="1:219" x14ac:dyDescent="0.25">
      <c r="A1773" s="67">
        <v>42944</v>
      </c>
      <c r="B1773" s="40">
        <v>4480</v>
      </c>
      <c r="C1773" s="40">
        <f t="shared" si="172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7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12">
        <f t="shared" si="168"/>
        <v>4689.92</v>
      </c>
      <c r="HC1773" s="2">
        <f t="shared" si="170"/>
        <v>4019.6000000000004</v>
      </c>
      <c r="HD1773" s="3">
        <f t="shared" si="171"/>
        <v>3861.6000000000004</v>
      </c>
      <c r="HK1773" s="197"/>
    </row>
    <row r="1774" spans="1:219" x14ac:dyDescent="0.25">
      <c r="A1774" s="67">
        <v>42947</v>
      </c>
      <c r="B1774" s="40">
        <v>4528</v>
      </c>
      <c r="C1774" s="40">
        <f t="shared" si="172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7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12">
        <f t="shared" si="168"/>
        <v>4727.3900000000003</v>
      </c>
      <c r="HC1774" s="2">
        <f t="shared" si="170"/>
        <v>4068.5600000000004</v>
      </c>
      <c r="HD1774" s="3">
        <f t="shared" si="171"/>
        <v>3905.76</v>
      </c>
      <c r="HK1774" s="197"/>
    </row>
    <row r="1775" spans="1:219" x14ac:dyDescent="0.25">
      <c r="A1775" s="67">
        <v>42948</v>
      </c>
      <c r="B1775" s="40">
        <v>4553</v>
      </c>
      <c r="C1775" s="40">
        <f t="shared" si="172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7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12">
        <f t="shared" si="168"/>
        <v>4731.6400000000003</v>
      </c>
      <c r="HC1775" s="2">
        <f t="shared" si="170"/>
        <v>4094.0600000000004</v>
      </c>
      <c r="HD1775" s="3">
        <f t="shared" si="171"/>
        <v>3928.76</v>
      </c>
      <c r="HK1775" s="197"/>
    </row>
    <row r="1776" spans="1:219" x14ac:dyDescent="0.25">
      <c r="A1776" s="67">
        <v>42949</v>
      </c>
      <c r="B1776" s="40">
        <v>4530</v>
      </c>
      <c r="C1776" s="40">
        <f t="shared" si="172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7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12">
        <f t="shared" si="168"/>
        <v>4733.83</v>
      </c>
      <c r="HC1776" s="2">
        <f t="shared" si="170"/>
        <v>4070.6000000000004</v>
      </c>
      <c r="HD1776" s="3">
        <f t="shared" si="171"/>
        <v>3907.6000000000004</v>
      </c>
      <c r="HK1776" s="197"/>
    </row>
    <row r="1777" spans="1:219" x14ac:dyDescent="0.25">
      <c r="A1777" s="67">
        <v>42950</v>
      </c>
      <c r="B1777" s="40">
        <v>4530</v>
      </c>
      <c r="C1777" s="40">
        <f t="shared" si="172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7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12">
        <f t="shared" si="168"/>
        <v>4771.4399999999996</v>
      </c>
      <c r="HC1777" s="2">
        <f t="shared" si="170"/>
        <v>4070.6000000000004</v>
      </c>
      <c r="HD1777" s="3">
        <f t="shared" si="171"/>
        <v>3907.6000000000004</v>
      </c>
      <c r="HK1777" s="197"/>
    </row>
    <row r="1778" spans="1:219" x14ac:dyDescent="0.25">
      <c r="A1778" s="67">
        <v>42951</v>
      </c>
      <c r="B1778" s="40">
        <v>4520</v>
      </c>
      <c r="C1778" s="40">
        <f t="shared" si="172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7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12">
        <f t="shared" si="168"/>
        <v>4793.8100000000004</v>
      </c>
      <c r="HC1778" s="2">
        <f t="shared" si="170"/>
        <v>4060.3999999999996</v>
      </c>
      <c r="HD1778" s="3">
        <f t="shared" si="171"/>
        <v>3898.4000000000005</v>
      </c>
      <c r="HK1778" s="197"/>
    </row>
    <row r="1779" spans="1:219" x14ac:dyDescent="0.25">
      <c r="A1779" s="67">
        <v>42954</v>
      </c>
      <c r="B1779" s="40">
        <v>4510</v>
      </c>
      <c r="C1779" s="40">
        <f t="shared" si="172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7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12">
        <f t="shared" si="168"/>
        <v>4751.74</v>
      </c>
      <c r="HC1779" s="2">
        <f t="shared" si="170"/>
        <v>4050.2</v>
      </c>
      <c r="HD1779" s="3">
        <f t="shared" si="171"/>
        <v>3889.2</v>
      </c>
      <c r="HK1779" s="197"/>
    </row>
    <row r="1780" spans="1:219" x14ac:dyDescent="0.25">
      <c r="A1780" s="67">
        <v>42955</v>
      </c>
      <c r="B1780" s="40">
        <v>4515</v>
      </c>
      <c r="C1780" s="40">
        <f t="shared" si="172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7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12">
        <f t="shared" si="168"/>
        <v>4793.8100000000004</v>
      </c>
      <c r="HC1780" s="2">
        <f t="shared" si="170"/>
        <v>4055.3</v>
      </c>
      <c r="HD1780" s="3">
        <f t="shared" si="171"/>
        <v>3893.8</v>
      </c>
      <c r="HK1780" s="197"/>
    </row>
    <row r="1781" spans="1:219" x14ac:dyDescent="0.25">
      <c r="A1781" s="67">
        <v>42956</v>
      </c>
      <c r="B1781" s="40">
        <v>4515</v>
      </c>
      <c r="C1781" s="40">
        <f t="shared" si="172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7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12">
        <f t="shared" si="168"/>
        <v>4802.66</v>
      </c>
      <c r="HC1781" s="2">
        <f t="shared" si="170"/>
        <v>4055.3</v>
      </c>
      <c r="HD1781" s="3">
        <f t="shared" si="171"/>
        <v>3893.8</v>
      </c>
      <c r="HK1781" s="197"/>
    </row>
    <row r="1782" spans="1:219" x14ac:dyDescent="0.25">
      <c r="A1782" s="67">
        <v>42957</v>
      </c>
      <c r="B1782" s="40">
        <v>4535</v>
      </c>
      <c r="C1782" s="40">
        <f t="shared" si="172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7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12">
        <f t="shared" si="168"/>
        <v>4807.09</v>
      </c>
      <c r="HC1782" s="2">
        <f t="shared" si="170"/>
        <v>4075.7</v>
      </c>
      <c r="HD1782" s="3">
        <f t="shared" si="171"/>
        <v>3912.2</v>
      </c>
      <c r="HK1782" s="197"/>
    </row>
    <row r="1783" spans="1:219" x14ac:dyDescent="0.25">
      <c r="A1783" s="67">
        <v>42958</v>
      </c>
      <c r="B1783" s="40">
        <v>4590</v>
      </c>
      <c r="C1783" s="40">
        <f t="shared" si="172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7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12">
        <f t="shared" si="168"/>
        <v>4798.2299999999996</v>
      </c>
      <c r="HC1783" s="2">
        <f t="shared" si="170"/>
        <v>4131.8</v>
      </c>
      <c r="HD1783" s="3">
        <f t="shared" si="171"/>
        <v>3962.8</v>
      </c>
      <c r="HK1783" s="197"/>
    </row>
    <row r="1784" spans="1:219" x14ac:dyDescent="0.25">
      <c r="A1784" s="67">
        <v>42961</v>
      </c>
      <c r="B1784" s="40">
        <v>4550</v>
      </c>
      <c r="C1784" s="40">
        <f t="shared" si="172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7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12">
        <f t="shared" si="168"/>
        <v>4771.66</v>
      </c>
      <c r="HC1784" s="2">
        <f t="shared" si="170"/>
        <v>4091</v>
      </c>
      <c r="HD1784" s="3">
        <f t="shared" si="171"/>
        <v>3926</v>
      </c>
      <c r="HK1784" s="197"/>
    </row>
    <row r="1785" spans="1:219" x14ac:dyDescent="0.25">
      <c r="A1785" s="67">
        <v>42962</v>
      </c>
      <c r="B1785" s="40">
        <v>4572</v>
      </c>
      <c r="C1785" s="40">
        <f t="shared" si="172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7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12">
        <f t="shared" si="168"/>
        <v>4773.88</v>
      </c>
      <c r="HC1785" s="2">
        <f t="shared" si="170"/>
        <v>4113.4400000000005</v>
      </c>
      <c r="HD1785" s="3">
        <f t="shared" si="171"/>
        <v>3946.24</v>
      </c>
      <c r="HK1785" s="197"/>
    </row>
    <row r="1786" spans="1:219" x14ac:dyDescent="0.25">
      <c r="A1786" s="67">
        <v>42963</v>
      </c>
      <c r="B1786" s="40">
        <v>4638</v>
      </c>
      <c r="C1786" s="40">
        <f t="shared" si="172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7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12">
        <f t="shared" si="168"/>
        <v>4742.88</v>
      </c>
      <c r="HC1786" s="2">
        <f t="shared" si="170"/>
        <v>4180.76</v>
      </c>
      <c r="HD1786" s="3">
        <f t="shared" si="171"/>
        <v>4006.96</v>
      </c>
      <c r="HK1786" s="197"/>
    </row>
    <row r="1787" spans="1:219" x14ac:dyDescent="0.25">
      <c r="A1787" s="67">
        <v>42964</v>
      </c>
      <c r="B1787" s="40">
        <v>4638</v>
      </c>
      <c r="C1787" s="40">
        <f t="shared" si="172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7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12">
        <f t="shared" si="168"/>
        <v>4760.59</v>
      </c>
      <c r="HC1787" s="2">
        <f t="shared" si="170"/>
        <v>4180.76</v>
      </c>
      <c r="HD1787" s="3">
        <f t="shared" si="171"/>
        <v>4006.96</v>
      </c>
      <c r="HK1787" s="197"/>
    </row>
    <row r="1788" spans="1:219" x14ac:dyDescent="0.25">
      <c r="A1788" s="67">
        <v>42965</v>
      </c>
      <c r="B1788" s="40">
        <v>4666</v>
      </c>
      <c r="C1788" s="40">
        <f t="shared" si="172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7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12">
        <f t="shared" si="168"/>
        <v>4742.88</v>
      </c>
      <c r="HC1788" s="2">
        <f t="shared" si="170"/>
        <v>4209.32</v>
      </c>
      <c r="HD1788" s="3">
        <f t="shared" si="171"/>
        <v>4032.7200000000003</v>
      </c>
      <c r="HK1788" s="197"/>
    </row>
    <row r="1789" spans="1:219" x14ac:dyDescent="0.25">
      <c r="A1789" s="67">
        <v>42968</v>
      </c>
      <c r="B1789" s="40">
        <v>4600</v>
      </c>
      <c r="C1789" s="40">
        <f t="shared" si="172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7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12">
        <f t="shared" si="168"/>
        <v>4740.66</v>
      </c>
      <c r="HC1789" s="2">
        <f t="shared" si="170"/>
        <v>4142</v>
      </c>
      <c r="HD1789" s="3">
        <f t="shared" si="171"/>
        <v>3972</v>
      </c>
      <c r="HK1789" s="197"/>
    </row>
    <row r="1790" spans="1:219" x14ac:dyDescent="0.25">
      <c r="A1790" s="67">
        <v>42969</v>
      </c>
      <c r="B1790" s="40">
        <v>4550</v>
      </c>
      <c r="C1790" s="40">
        <f t="shared" si="172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7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12">
        <f t="shared" si="168"/>
        <v>4753.95</v>
      </c>
      <c r="HC1790" s="2">
        <f t="shared" si="170"/>
        <v>4091</v>
      </c>
      <c r="HD1790" s="3">
        <f t="shared" si="171"/>
        <v>3926</v>
      </c>
      <c r="HK1790" s="197"/>
    </row>
    <row r="1791" spans="1:219" x14ac:dyDescent="0.25">
      <c r="A1791" s="67">
        <v>42970</v>
      </c>
      <c r="B1791" s="40">
        <v>4300</v>
      </c>
      <c r="C1791" s="40">
        <f t="shared" si="172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7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12">
        <f t="shared" si="168"/>
        <v>4740.66</v>
      </c>
      <c r="HC1791" s="2">
        <f t="shared" si="170"/>
        <v>3836</v>
      </c>
      <c r="HD1791" s="3">
        <f t="shared" si="171"/>
        <v>3696</v>
      </c>
      <c r="HK1791" s="197"/>
    </row>
    <row r="1792" spans="1:219" x14ac:dyDescent="0.25">
      <c r="A1792" s="67">
        <v>42971</v>
      </c>
      <c r="B1792" s="40">
        <v>4400</v>
      </c>
      <c r="C1792" s="40">
        <f t="shared" si="172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7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B1792" s="12">
        <f t="shared" si="168"/>
        <v>4745.09</v>
      </c>
      <c r="HC1792" s="2">
        <f t="shared" si="170"/>
        <v>3938</v>
      </c>
      <c r="HD1792" s="3">
        <f t="shared" si="171"/>
        <v>3788</v>
      </c>
      <c r="HK1792" s="197"/>
    </row>
    <row r="1793" spans="1:219" x14ac:dyDescent="0.25">
      <c r="A1793" s="67">
        <v>42972</v>
      </c>
      <c r="B1793" s="40">
        <v>4094</v>
      </c>
      <c r="C1793" s="40">
        <f t="shared" si="172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7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B1793" s="12">
        <f t="shared" si="168"/>
        <v>4745.09</v>
      </c>
      <c r="HC1793" s="2">
        <f t="shared" si="170"/>
        <v>3625.88</v>
      </c>
      <c r="HD1793" s="3">
        <f t="shared" si="171"/>
        <v>3506.48</v>
      </c>
      <c r="HK1793" s="197"/>
    </row>
    <row r="1794" spans="1:219" x14ac:dyDescent="0.25">
      <c r="A1794" s="67">
        <v>42975</v>
      </c>
      <c r="B1794" s="40">
        <v>4065</v>
      </c>
      <c r="C1794" s="40">
        <f t="shared" si="172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7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B1794" s="12">
        <f t="shared" si="168"/>
        <v>4720.74</v>
      </c>
      <c r="HC1794" s="2">
        <f t="shared" si="170"/>
        <v>3596.3</v>
      </c>
      <c r="HD1794" s="3">
        <f t="shared" si="171"/>
        <v>3479.8</v>
      </c>
      <c r="HK1794" s="197"/>
    </row>
    <row r="1795" spans="1:219" x14ac:dyDescent="0.25">
      <c r="A1795" s="67">
        <v>42976</v>
      </c>
      <c r="B1795" s="40">
        <v>4091</v>
      </c>
      <c r="C1795" s="40">
        <f t="shared" si="172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7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B1795" s="12">
        <f t="shared" si="168"/>
        <v>4674.55</v>
      </c>
      <c r="HC1795" s="2">
        <f t="shared" si="170"/>
        <v>3622.8199999999997</v>
      </c>
      <c r="HD1795" s="3">
        <f t="shared" si="171"/>
        <v>3503.7200000000003</v>
      </c>
      <c r="HK1795" s="197"/>
    </row>
    <row r="1796" spans="1:219" x14ac:dyDescent="0.25">
      <c r="A1796" s="67">
        <v>42977</v>
      </c>
      <c r="B1796" s="40">
        <v>4128</v>
      </c>
      <c r="C1796" s="40">
        <f t="shared" si="172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7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B1796" s="12">
        <f t="shared" si="168"/>
        <v>4678.9399999999996</v>
      </c>
      <c r="HC1796" s="2">
        <f t="shared" si="170"/>
        <v>3660.5600000000004</v>
      </c>
      <c r="HD1796" s="3">
        <f t="shared" si="171"/>
        <v>3537.76</v>
      </c>
      <c r="HK1796" s="197"/>
    </row>
    <row r="1797" spans="1:219" x14ac:dyDescent="0.25">
      <c r="A1797" s="67">
        <v>42978</v>
      </c>
      <c r="B1797" s="40">
        <v>4103</v>
      </c>
      <c r="C1797" s="40">
        <f t="shared" si="172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7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B1797" s="12">
        <f t="shared" si="168"/>
        <v>4672.3599999999997</v>
      </c>
      <c r="HC1797" s="2">
        <f t="shared" si="170"/>
        <v>3635.0600000000004</v>
      </c>
      <c r="HD1797" s="3">
        <f t="shared" si="171"/>
        <v>3514.76</v>
      </c>
      <c r="HK1797" s="197"/>
    </row>
    <row r="1798" spans="1:219" x14ac:dyDescent="0.25">
      <c r="A1798" s="67">
        <v>42979</v>
      </c>
      <c r="B1798" s="40">
        <v>4082</v>
      </c>
      <c r="C1798" s="40">
        <f t="shared" si="172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7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B1798" s="12">
        <f t="shared" si="168"/>
        <v>4661.3900000000003</v>
      </c>
      <c r="HC1798" s="2">
        <f t="shared" si="170"/>
        <v>3613.6400000000003</v>
      </c>
      <c r="HD1798" s="3">
        <f t="shared" si="171"/>
        <v>3495.44</v>
      </c>
      <c r="HK1798" s="197"/>
    </row>
    <row r="1799" spans="1:219" x14ac:dyDescent="0.25">
      <c r="A1799" s="67">
        <v>42982</v>
      </c>
      <c r="B1799" s="40">
        <v>4093</v>
      </c>
      <c r="C1799" s="40">
        <f t="shared" si="172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7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B1799" s="12">
        <f t="shared" si="168"/>
        <v>4626.51</v>
      </c>
      <c r="HC1799" s="2">
        <f t="shared" si="170"/>
        <v>3624.8599999999997</v>
      </c>
      <c r="HD1799" s="3">
        <f t="shared" si="171"/>
        <v>3505.56</v>
      </c>
      <c r="HK1799" s="197"/>
    </row>
    <row r="1800" spans="1:219" x14ac:dyDescent="0.25">
      <c r="A1800" s="67">
        <v>42983</v>
      </c>
      <c r="B1800" s="40">
        <v>4139</v>
      </c>
      <c r="C1800" s="40">
        <f t="shared" si="172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3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B1800" s="12">
        <f t="shared" si="168"/>
        <v>4617.8500000000004</v>
      </c>
      <c r="HC1800" s="2">
        <f t="shared" si="170"/>
        <v>3671.7799999999997</v>
      </c>
      <c r="HD1800" s="3">
        <f t="shared" si="171"/>
        <v>3547.88</v>
      </c>
      <c r="HK1800" s="197"/>
    </row>
    <row r="1801" spans="1:219" x14ac:dyDescent="0.25">
      <c r="A1801" s="67">
        <v>42984</v>
      </c>
      <c r="B1801" s="40">
        <v>4218</v>
      </c>
      <c r="C1801" s="40">
        <f t="shared" si="172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3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B1801" s="12">
        <f t="shared" si="168"/>
        <v>4596.22</v>
      </c>
      <c r="HC1801" s="2">
        <f t="shared" si="170"/>
        <v>3752.3599999999997</v>
      </c>
      <c r="HD1801" s="3">
        <f t="shared" si="171"/>
        <v>3620.56</v>
      </c>
      <c r="HK1801" s="197"/>
    </row>
    <row r="1802" spans="1:219" x14ac:dyDescent="0.25">
      <c r="A1802" s="67">
        <v>42985</v>
      </c>
      <c r="B1802" s="40">
        <v>4198</v>
      </c>
      <c r="C1802" s="40">
        <f t="shared" si="172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3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B1802" s="12">
        <f t="shared" si="168"/>
        <v>4576.8100000000004</v>
      </c>
      <c r="HC1802" s="2">
        <f t="shared" si="170"/>
        <v>3731.96</v>
      </c>
      <c r="HD1802" s="3">
        <f t="shared" si="171"/>
        <v>3602.1600000000003</v>
      </c>
      <c r="HK1802" s="197"/>
    </row>
    <row r="1803" spans="1:219" x14ac:dyDescent="0.25">
      <c r="A1803" s="67">
        <v>42986</v>
      </c>
      <c r="B1803" s="40">
        <v>4170</v>
      </c>
      <c r="C1803" s="40">
        <f t="shared" si="172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3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B1803" s="12">
        <f t="shared" si="168"/>
        <v>4027.85</v>
      </c>
      <c r="HC1803" s="2">
        <f t="shared" si="170"/>
        <v>3703.3999999999996</v>
      </c>
      <c r="HD1803" s="3">
        <f t="shared" si="171"/>
        <v>3576.4</v>
      </c>
      <c r="HK1803" s="197"/>
    </row>
    <row r="1804" spans="1:219" x14ac:dyDescent="0.25">
      <c r="A1804" s="67">
        <v>42989</v>
      </c>
      <c r="B1804" s="40">
        <v>4225</v>
      </c>
      <c r="C1804" s="40">
        <f t="shared" si="172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3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B1804" s="12">
        <f t="shared" si="168"/>
        <v>4036.42</v>
      </c>
      <c r="HC1804" s="2">
        <f t="shared" si="170"/>
        <v>3759.5</v>
      </c>
      <c r="HD1804" s="3">
        <f t="shared" si="171"/>
        <v>3627</v>
      </c>
      <c r="HK1804" s="197"/>
    </row>
    <row r="1805" spans="1:219" x14ac:dyDescent="0.25">
      <c r="A1805" s="67">
        <v>42990</v>
      </c>
      <c r="B1805" s="40">
        <v>4283</v>
      </c>
      <c r="C1805" s="40">
        <f t="shared" si="172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3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B1805" s="12">
        <f t="shared" ref="HB1805:HB1868" si="174">J1805+230</f>
        <v>4040.71</v>
      </c>
      <c r="HC1805" s="2">
        <f t="shared" si="170"/>
        <v>3818.66</v>
      </c>
      <c r="HD1805" s="3">
        <f t="shared" si="171"/>
        <v>3680.36</v>
      </c>
      <c r="HK1805" s="197"/>
    </row>
    <row r="1806" spans="1:219" x14ac:dyDescent="0.25">
      <c r="A1806" s="67">
        <v>42991</v>
      </c>
      <c r="B1806" s="40">
        <v>4301</v>
      </c>
      <c r="C1806" s="40">
        <f t="shared" si="172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3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B1806" s="12">
        <f t="shared" si="174"/>
        <v>4072.86</v>
      </c>
      <c r="HC1806" s="2">
        <f t="shared" si="170"/>
        <v>3837.0200000000004</v>
      </c>
      <c r="HD1806" s="3">
        <f t="shared" si="171"/>
        <v>3696.92</v>
      </c>
      <c r="HK1806" s="197"/>
    </row>
    <row r="1807" spans="1:219" x14ac:dyDescent="0.25">
      <c r="A1807" s="67">
        <v>42992</v>
      </c>
      <c r="B1807" s="40">
        <v>4226</v>
      </c>
      <c r="C1807" s="40">
        <f t="shared" si="172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3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B1807" s="12">
        <f t="shared" si="174"/>
        <v>4066.43</v>
      </c>
      <c r="HC1807" s="2">
        <f t="shared" si="170"/>
        <v>3760.5200000000004</v>
      </c>
      <c r="HD1807" s="3">
        <f t="shared" si="171"/>
        <v>3627.92</v>
      </c>
      <c r="HK1807" s="197"/>
    </row>
    <row r="1808" spans="1:219" x14ac:dyDescent="0.25">
      <c r="A1808" s="67">
        <v>42993</v>
      </c>
      <c r="B1808" s="40">
        <v>4200</v>
      </c>
      <c r="C1808" s="40">
        <f t="shared" si="172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3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B1808" s="12">
        <f t="shared" si="174"/>
        <v>4072.86</v>
      </c>
      <c r="HC1808" s="2">
        <f t="shared" si="170"/>
        <v>3734</v>
      </c>
      <c r="HD1808" s="3">
        <f t="shared" si="171"/>
        <v>3604</v>
      </c>
      <c r="HK1808" s="197"/>
    </row>
    <row r="1809" spans="1:219" x14ac:dyDescent="0.25">
      <c r="A1809" s="67">
        <v>42996</v>
      </c>
      <c r="B1809" s="40">
        <v>4211</v>
      </c>
      <c r="C1809" s="40">
        <f t="shared" si="172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3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B1809" s="12">
        <f t="shared" si="174"/>
        <v>4102.87</v>
      </c>
      <c r="HC1809" s="2">
        <f t="shared" si="170"/>
        <v>3745.2200000000003</v>
      </c>
      <c r="HD1809" s="3">
        <f t="shared" si="171"/>
        <v>3614.1200000000003</v>
      </c>
      <c r="HK1809" s="197"/>
    </row>
    <row r="1810" spans="1:219" x14ac:dyDescent="0.25">
      <c r="A1810" s="67">
        <v>42997</v>
      </c>
      <c r="B1810" s="40">
        <v>4230</v>
      </c>
      <c r="C1810" s="40">
        <f t="shared" si="172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3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B1810" s="12">
        <f t="shared" si="174"/>
        <v>4111.4400000000005</v>
      </c>
      <c r="HC1810" s="2">
        <f t="shared" si="170"/>
        <v>3764.6000000000004</v>
      </c>
      <c r="HD1810" s="3">
        <f t="shared" si="171"/>
        <v>3631.6000000000004</v>
      </c>
      <c r="HK1810" s="197"/>
    </row>
    <row r="1811" spans="1:219" x14ac:dyDescent="0.25">
      <c r="A1811" s="67">
        <v>42998</v>
      </c>
      <c r="B1811" s="40">
        <v>4350</v>
      </c>
      <c r="C1811" s="40">
        <f t="shared" si="172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3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B1811" s="12">
        <f t="shared" si="174"/>
        <v>4115.7299999999996</v>
      </c>
      <c r="HC1811" s="2">
        <f t="shared" ref="HC1811:HC1818" si="175">B1811*1.02-550</f>
        <v>3887</v>
      </c>
      <c r="HD1811" s="3">
        <f t="shared" si="171"/>
        <v>3742</v>
      </c>
      <c r="HK1811" s="197"/>
    </row>
    <row r="1812" spans="1:219" x14ac:dyDescent="0.25">
      <c r="A1812" s="67">
        <v>42999</v>
      </c>
      <c r="B1812" s="40">
        <v>4311</v>
      </c>
      <c r="C1812" s="40">
        <f t="shared" si="172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3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B1812" s="12">
        <f t="shared" si="174"/>
        <v>4114.1000000000004</v>
      </c>
      <c r="HC1812" s="2">
        <f t="shared" si="175"/>
        <v>3847.2200000000003</v>
      </c>
      <c r="HD1812" s="3">
        <f t="shared" si="171"/>
        <v>3706.1200000000003</v>
      </c>
      <c r="HK1812" s="197"/>
    </row>
    <row r="1813" spans="1:219" x14ac:dyDescent="0.25">
      <c r="A1813" s="67">
        <v>43000</v>
      </c>
      <c r="B1813" s="40">
        <v>3980</v>
      </c>
      <c r="C1813" s="40">
        <f t="shared" si="172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3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B1813" s="12">
        <f t="shared" si="174"/>
        <v>4116.25</v>
      </c>
      <c r="HC1813" s="2">
        <f t="shared" si="175"/>
        <v>3509.6</v>
      </c>
      <c r="HD1813" s="3">
        <f t="shared" si="171"/>
        <v>3401.6000000000004</v>
      </c>
      <c r="HK1813" s="197"/>
    </row>
    <row r="1814" spans="1:219" x14ac:dyDescent="0.25">
      <c r="A1814" s="67">
        <v>43003</v>
      </c>
      <c r="B1814" s="40">
        <v>3980</v>
      </c>
      <c r="C1814" s="40">
        <f t="shared" si="172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3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B1814" s="12">
        <f t="shared" si="174"/>
        <v>4109.26</v>
      </c>
      <c r="HC1814" s="2">
        <f t="shared" si="175"/>
        <v>3509.6</v>
      </c>
      <c r="HD1814" s="3">
        <f t="shared" si="171"/>
        <v>3401.6000000000004</v>
      </c>
      <c r="HK1814" s="197"/>
    </row>
    <row r="1815" spans="1:219" x14ac:dyDescent="0.25">
      <c r="A1815" s="67">
        <v>43004</v>
      </c>
      <c r="B1815" s="137">
        <v>3980</v>
      </c>
      <c r="C1815" s="40">
        <f t="shared" si="172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3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12">
        <f t="shared" si="174"/>
        <v>4128.55</v>
      </c>
      <c r="HC1815" s="2">
        <f t="shared" si="175"/>
        <v>3509.6</v>
      </c>
      <c r="HD1815" s="3">
        <f t="shared" si="171"/>
        <v>3401.6000000000004</v>
      </c>
      <c r="HK1815" s="197"/>
    </row>
    <row r="1816" spans="1:219" x14ac:dyDescent="0.25">
      <c r="A1816" s="67">
        <v>43005</v>
      </c>
      <c r="B1816" s="40">
        <v>4004</v>
      </c>
      <c r="C1816" s="40">
        <f t="shared" si="172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3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B1816" s="12">
        <f t="shared" si="174"/>
        <v>4177.8500000000004</v>
      </c>
      <c r="HC1816" s="2">
        <f t="shared" si="175"/>
        <v>3534.08</v>
      </c>
      <c r="HD1816" s="3">
        <f t="shared" si="171"/>
        <v>3423.6800000000003</v>
      </c>
      <c r="HK1816" s="197"/>
    </row>
    <row r="1817" spans="1:219" x14ac:dyDescent="0.25">
      <c r="A1817" s="67">
        <v>43006</v>
      </c>
      <c r="B1817" s="40">
        <v>4018</v>
      </c>
      <c r="C1817" s="40">
        <f t="shared" si="172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3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B1817" s="12">
        <f t="shared" si="174"/>
        <v>4543.45</v>
      </c>
      <c r="HC1817" s="2">
        <f t="shared" si="175"/>
        <v>3548.3599999999997</v>
      </c>
      <c r="HD1817" s="3">
        <f t="shared" si="171"/>
        <v>3436.56</v>
      </c>
      <c r="HK1817" s="197"/>
    </row>
    <row r="1818" spans="1:219" x14ac:dyDescent="0.25">
      <c r="A1818" s="67">
        <v>43007</v>
      </c>
      <c r="B1818" s="40">
        <v>4063</v>
      </c>
      <c r="C1818" s="40">
        <f t="shared" si="172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3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B1818" s="12">
        <f t="shared" si="174"/>
        <v>4556.37</v>
      </c>
      <c r="HC1818" s="2">
        <f t="shared" si="175"/>
        <v>3594.26</v>
      </c>
      <c r="HD1818" s="3">
        <f t="shared" si="171"/>
        <v>3477.96</v>
      </c>
      <c r="HK1818" s="197"/>
    </row>
    <row r="1819" spans="1:219" x14ac:dyDescent="0.25">
      <c r="A1819" s="67">
        <v>43010</v>
      </c>
      <c r="B1819" s="40">
        <v>4120</v>
      </c>
      <c r="C1819" s="40">
        <f t="shared" si="172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3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B1819" s="12">
        <f t="shared" si="174"/>
        <v>4562.83</v>
      </c>
      <c r="HC1819" s="2">
        <f t="shared" ref="HC1819:HC1882" si="176">B1819*1.02-560</f>
        <v>3642.3999999999996</v>
      </c>
      <c r="HD1819" s="3">
        <f t="shared" ref="HD1819:HD1882" si="177">B1819*0.92-264</f>
        <v>3526.4</v>
      </c>
      <c r="HK1819" s="197"/>
    </row>
    <row r="1820" spans="1:219" x14ac:dyDescent="0.25">
      <c r="A1820" s="67">
        <v>43011</v>
      </c>
      <c r="B1820" s="40">
        <v>4100</v>
      </c>
      <c r="C1820" s="40">
        <f t="shared" si="172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3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B1820" s="12">
        <f t="shared" si="174"/>
        <v>4560.67</v>
      </c>
      <c r="HC1820" s="2">
        <f t="shared" si="176"/>
        <v>3622</v>
      </c>
      <c r="HD1820" s="3">
        <f t="shared" si="177"/>
        <v>3508</v>
      </c>
      <c r="HK1820" s="197"/>
    </row>
    <row r="1821" spans="1:219" x14ac:dyDescent="0.25">
      <c r="A1821" s="67">
        <v>43012</v>
      </c>
      <c r="B1821" s="40">
        <v>4100</v>
      </c>
      <c r="C1821" s="40">
        <f t="shared" si="172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3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B1821" s="12">
        <f t="shared" si="174"/>
        <v>4560.67</v>
      </c>
      <c r="HC1821" s="2">
        <f t="shared" si="176"/>
        <v>3622</v>
      </c>
      <c r="HD1821" s="3">
        <f t="shared" si="177"/>
        <v>3508</v>
      </c>
      <c r="HK1821" s="197"/>
    </row>
    <row r="1822" spans="1:219" x14ac:dyDescent="0.25">
      <c r="A1822" s="67">
        <v>43013</v>
      </c>
      <c r="B1822" s="40">
        <v>4120</v>
      </c>
      <c r="C1822" s="40">
        <f t="shared" ref="C1822:C1885" si="178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3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B1822" s="12">
        <f t="shared" si="174"/>
        <v>4577.8999999999996</v>
      </c>
      <c r="HC1822" s="2">
        <f t="shared" si="176"/>
        <v>3642.3999999999996</v>
      </c>
      <c r="HD1822" s="3">
        <f t="shared" si="177"/>
        <v>3526.4</v>
      </c>
      <c r="HK1822" s="197"/>
    </row>
    <row r="1823" spans="1:219" x14ac:dyDescent="0.25">
      <c r="A1823" s="67">
        <v>43014</v>
      </c>
      <c r="B1823" s="40">
        <v>4131</v>
      </c>
      <c r="C1823" s="40">
        <f t="shared" si="178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3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B1823" s="12">
        <f t="shared" si="174"/>
        <v>4586.5200000000004</v>
      </c>
      <c r="HC1823" s="2">
        <f t="shared" si="176"/>
        <v>3653.62</v>
      </c>
      <c r="HD1823" s="3">
        <f t="shared" si="177"/>
        <v>3536.52</v>
      </c>
      <c r="HK1823" s="197"/>
    </row>
    <row r="1824" spans="1:219" x14ac:dyDescent="0.25">
      <c r="A1824" s="67">
        <v>43017</v>
      </c>
      <c r="B1824" s="40">
        <v>4200</v>
      </c>
      <c r="C1824" s="40">
        <f t="shared" si="178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3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B1824" s="12">
        <f t="shared" si="174"/>
        <v>4592.9799999999996</v>
      </c>
      <c r="HC1824" s="2">
        <f t="shared" si="176"/>
        <v>3724</v>
      </c>
      <c r="HD1824" s="3">
        <f t="shared" si="177"/>
        <v>3600</v>
      </c>
      <c r="HK1824" s="197"/>
    </row>
    <row r="1825" spans="1:219" x14ac:dyDescent="0.25">
      <c r="A1825" s="67">
        <v>43018</v>
      </c>
      <c r="B1825" s="40">
        <v>4130</v>
      </c>
      <c r="C1825" s="40">
        <f t="shared" si="178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3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B1825" s="12">
        <f t="shared" si="174"/>
        <v>4575.75</v>
      </c>
      <c r="HC1825" s="2">
        <f t="shared" si="176"/>
        <v>3652.6000000000004</v>
      </c>
      <c r="HD1825" s="3">
        <f t="shared" si="177"/>
        <v>3535.6000000000004</v>
      </c>
      <c r="HK1825" s="197"/>
    </row>
    <row r="1826" spans="1:219" x14ac:dyDescent="0.25">
      <c r="A1826" s="67">
        <v>43019</v>
      </c>
      <c r="B1826" s="40">
        <v>4158</v>
      </c>
      <c r="C1826" s="40">
        <f t="shared" si="178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3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B1826" s="12">
        <f t="shared" si="174"/>
        <v>4541.29</v>
      </c>
      <c r="HC1826" s="2">
        <f t="shared" si="176"/>
        <v>3681.16</v>
      </c>
      <c r="HD1826" s="3">
        <f t="shared" si="177"/>
        <v>3561.36</v>
      </c>
      <c r="HK1826" s="197"/>
    </row>
    <row r="1827" spans="1:219" x14ac:dyDescent="0.25">
      <c r="A1827" s="67">
        <v>43020</v>
      </c>
      <c r="B1827" s="40">
        <v>4129</v>
      </c>
      <c r="C1827" s="40">
        <f t="shared" si="178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3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B1827" s="12">
        <f t="shared" si="174"/>
        <v>4541.29</v>
      </c>
      <c r="HC1827" s="2">
        <f t="shared" si="176"/>
        <v>3651.58</v>
      </c>
      <c r="HD1827" s="3">
        <f t="shared" si="177"/>
        <v>3534.6800000000003</v>
      </c>
      <c r="HK1827" s="197"/>
    </row>
    <row r="1828" spans="1:219" x14ac:dyDescent="0.25">
      <c r="A1828" s="67">
        <v>43021</v>
      </c>
      <c r="B1828" s="40">
        <v>4114</v>
      </c>
      <c r="C1828" s="40">
        <f t="shared" si="178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3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B1828" s="12">
        <f t="shared" si="174"/>
        <v>4493.92</v>
      </c>
      <c r="HC1828" s="2">
        <f t="shared" si="176"/>
        <v>3636.2799999999997</v>
      </c>
      <c r="HD1828" s="3">
        <f t="shared" si="177"/>
        <v>3520.88</v>
      </c>
      <c r="HK1828" s="197"/>
    </row>
    <row r="1829" spans="1:219" x14ac:dyDescent="0.25">
      <c r="A1829" s="67">
        <v>43024</v>
      </c>
      <c r="B1829" s="40">
        <v>4142</v>
      </c>
      <c r="C1829" s="40">
        <f t="shared" si="178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3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B1829" s="12">
        <f t="shared" si="174"/>
        <v>4516.01</v>
      </c>
      <c r="HC1829" s="2">
        <f t="shared" si="176"/>
        <v>3664.84</v>
      </c>
      <c r="HD1829" s="3">
        <f t="shared" si="177"/>
        <v>3546.6400000000003</v>
      </c>
      <c r="HK1829" s="197"/>
    </row>
    <row r="1830" spans="1:219" x14ac:dyDescent="0.25">
      <c r="A1830" s="67">
        <v>43025</v>
      </c>
      <c r="B1830" s="40">
        <v>4165</v>
      </c>
      <c r="C1830" s="40">
        <f t="shared" si="178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3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B1830" s="12">
        <f t="shared" si="174"/>
        <v>4531.16</v>
      </c>
      <c r="HC1830" s="2">
        <f t="shared" si="176"/>
        <v>3688.3</v>
      </c>
      <c r="HD1830" s="3">
        <f t="shared" si="177"/>
        <v>3567.8</v>
      </c>
      <c r="HK1830" s="197"/>
    </row>
    <row r="1831" spans="1:219" x14ac:dyDescent="0.25">
      <c r="A1831" s="67">
        <v>43026</v>
      </c>
      <c r="B1831" s="40">
        <v>4200</v>
      </c>
      <c r="C1831" s="40">
        <f t="shared" si="178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3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B1831" s="12">
        <f t="shared" si="174"/>
        <v>4563.6099999999997</v>
      </c>
      <c r="HC1831" s="2">
        <f t="shared" si="176"/>
        <v>3724</v>
      </c>
      <c r="HD1831" s="3">
        <f t="shared" si="177"/>
        <v>3600</v>
      </c>
      <c r="HK1831" s="197"/>
    </row>
    <row r="1832" spans="1:219" x14ac:dyDescent="0.25">
      <c r="A1832" s="67">
        <v>43027</v>
      </c>
      <c r="B1832" s="40">
        <v>4200</v>
      </c>
      <c r="C1832" s="40">
        <f t="shared" si="178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3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B1832" s="12">
        <f t="shared" si="174"/>
        <v>4581.62</v>
      </c>
      <c r="HC1832" s="2">
        <f t="shared" si="176"/>
        <v>3724</v>
      </c>
      <c r="HD1832" s="3">
        <f t="shared" si="177"/>
        <v>3600</v>
      </c>
      <c r="HK1832" s="197"/>
    </row>
    <row r="1833" spans="1:219" x14ac:dyDescent="0.25">
      <c r="A1833" s="67">
        <v>43028</v>
      </c>
      <c r="B1833" s="40">
        <v>4200</v>
      </c>
      <c r="C1833" s="40">
        <f t="shared" si="178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3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B1833" s="12">
        <f t="shared" si="174"/>
        <v>4603.3599999999997</v>
      </c>
      <c r="HC1833" s="2">
        <f t="shared" si="176"/>
        <v>3724</v>
      </c>
      <c r="HD1833" s="3">
        <f t="shared" si="177"/>
        <v>3600</v>
      </c>
      <c r="HK1833" s="197"/>
    </row>
    <row r="1834" spans="1:219" x14ac:dyDescent="0.25">
      <c r="A1834" s="67">
        <v>43031</v>
      </c>
      <c r="B1834" s="40">
        <v>4160</v>
      </c>
      <c r="C1834" s="40">
        <f t="shared" si="178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3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B1834" s="12">
        <f t="shared" si="174"/>
        <v>4607.71</v>
      </c>
      <c r="HC1834" s="2">
        <f t="shared" si="176"/>
        <v>3683.2</v>
      </c>
      <c r="HD1834" s="3">
        <f t="shared" si="177"/>
        <v>3563.2000000000003</v>
      </c>
      <c r="HK1834" s="197"/>
    </row>
    <row r="1835" spans="1:219" x14ac:dyDescent="0.25">
      <c r="A1835" s="67">
        <v>43032</v>
      </c>
      <c r="B1835" s="40">
        <v>4148</v>
      </c>
      <c r="C1835" s="40">
        <f t="shared" si="178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3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B1835" s="12">
        <f t="shared" si="174"/>
        <v>4620.75</v>
      </c>
      <c r="HC1835" s="2">
        <f t="shared" si="176"/>
        <v>3670.96</v>
      </c>
      <c r="HD1835" s="3">
        <f t="shared" si="177"/>
        <v>3552.1600000000003</v>
      </c>
      <c r="HK1835" s="197"/>
    </row>
    <row r="1836" spans="1:219" x14ac:dyDescent="0.25">
      <c r="A1836" s="67">
        <v>43033</v>
      </c>
      <c r="B1836" s="40">
        <v>4141</v>
      </c>
      <c r="C1836" s="40">
        <f t="shared" si="178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3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B1836" s="12">
        <f t="shared" si="174"/>
        <v>4688.1400000000003</v>
      </c>
      <c r="HC1836" s="2">
        <f t="shared" si="176"/>
        <v>3663.8199999999997</v>
      </c>
      <c r="HD1836" s="3">
        <f t="shared" si="177"/>
        <v>3545.7200000000003</v>
      </c>
      <c r="HK1836" s="197"/>
    </row>
    <row r="1837" spans="1:219" x14ac:dyDescent="0.25">
      <c r="A1837" s="67">
        <v>43034</v>
      </c>
      <c r="B1837" s="40">
        <v>4195</v>
      </c>
      <c r="C1837" s="40">
        <f t="shared" si="178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3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B1837" s="12">
        <f t="shared" si="174"/>
        <v>4731.6099999999997</v>
      </c>
      <c r="HC1837" s="2">
        <f t="shared" si="176"/>
        <v>3718.8999999999996</v>
      </c>
      <c r="HD1837" s="3">
        <f t="shared" si="177"/>
        <v>3595.4</v>
      </c>
      <c r="HK1837" s="197"/>
    </row>
    <row r="1838" spans="1:219" x14ac:dyDescent="0.25">
      <c r="A1838" s="67">
        <v>43035</v>
      </c>
      <c r="B1838" s="40">
        <v>4215</v>
      </c>
      <c r="C1838" s="40">
        <f t="shared" si="178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3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B1838" s="12">
        <f t="shared" si="174"/>
        <v>4701.18</v>
      </c>
      <c r="HC1838" s="2">
        <f t="shared" si="176"/>
        <v>3739.3</v>
      </c>
      <c r="HD1838" s="3">
        <f t="shared" si="177"/>
        <v>3613.8</v>
      </c>
      <c r="HK1838" s="197"/>
    </row>
    <row r="1839" spans="1:219" x14ac:dyDescent="0.25">
      <c r="A1839" s="67">
        <v>43038</v>
      </c>
      <c r="B1839" s="40">
        <v>4200</v>
      </c>
      <c r="C1839" s="40">
        <f t="shared" si="178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3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B1839" s="12">
        <f t="shared" si="174"/>
        <v>4683.79</v>
      </c>
      <c r="HC1839" s="2">
        <f t="shared" si="176"/>
        <v>3724</v>
      </c>
      <c r="HD1839" s="3">
        <f t="shared" si="177"/>
        <v>3600</v>
      </c>
      <c r="HK1839" s="197"/>
    </row>
    <row r="1840" spans="1:219" x14ac:dyDescent="0.25">
      <c r="A1840" s="67">
        <v>43039</v>
      </c>
      <c r="B1840" s="40">
        <v>4191</v>
      </c>
      <c r="C1840" s="40">
        <f t="shared" si="178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3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B1840" s="12">
        <f t="shared" si="174"/>
        <v>4703.3500000000004</v>
      </c>
      <c r="HC1840" s="2">
        <f t="shared" si="176"/>
        <v>3714.8199999999997</v>
      </c>
      <c r="HD1840" s="3">
        <f t="shared" si="177"/>
        <v>3591.7200000000003</v>
      </c>
      <c r="HK1840" s="197"/>
    </row>
    <row r="1841" spans="1:219" x14ac:dyDescent="0.25">
      <c r="A1841" s="67">
        <v>43040</v>
      </c>
      <c r="B1841" s="40">
        <v>4176</v>
      </c>
      <c r="C1841" s="40">
        <f t="shared" si="178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3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B1841" s="12">
        <f t="shared" si="174"/>
        <v>4605.6499999999996</v>
      </c>
      <c r="HC1841" s="2">
        <f t="shared" si="176"/>
        <v>3699.5200000000004</v>
      </c>
      <c r="HD1841" s="3">
        <f t="shared" si="177"/>
        <v>3577.92</v>
      </c>
      <c r="HK1841" s="197"/>
    </row>
    <row r="1842" spans="1:219" x14ac:dyDescent="0.25">
      <c r="A1842" s="67">
        <v>43041</v>
      </c>
      <c r="B1842" s="40">
        <v>4171</v>
      </c>
      <c r="C1842" s="40">
        <f t="shared" si="178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3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B1842" s="12">
        <f t="shared" si="174"/>
        <v>4769.6499999999996</v>
      </c>
      <c r="HC1842" s="2">
        <f t="shared" si="176"/>
        <v>3694.42</v>
      </c>
      <c r="HD1842" s="3">
        <f t="shared" si="177"/>
        <v>3573.32</v>
      </c>
      <c r="HK1842" s="197"/>
    </row>
    <row r="1843" spans="1:219" x14ac:dyDescent="0.25">
      <c r="A1843" s="67">
        <v>43042</v>
      </c>
      <c r="B1843" s="40">
        <v>4196</v>
      </c>
      <c r="C1843" s="40">
        <f t="shared" si="178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3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B1843" s="12">
        <f t="shared" si="174"/>
        <v>4816.58</v>
      </c>
      <c r="HC1843" s="2">
        <f t="shared" si="176"/>
        <v>3719.92</v>
      </c>
      <c r="HD1843" s="3">
        <f t="shared" si="177"/>
        <v>3596.32</v>
      </c>
      <c r="HK1843" s="197"/>
    </row>
    <row r="1844" spans="1:219" x14ac:dyDescent="0.25">
      <c r="A1844" s="67">
        <v>43045</v>
      </c>
      <c r="B1844" s="40">
        <v>4195</v>
      </c>
      <c r="C1844" s="40">
        <f t="shared" si="178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3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B1844" s="12">
        <f t="shared" si="174"/>
        <v>4797.3900000000003</v>
      </c>
      <c r="HC1844" s="2">
        <f t="shared" si="176"/>
        <v>3718.8999999999996</v>
      </c>
      <c r="HD1844" s="3">
        <f t="shared" si="177"/>
        <v>3595.4</v>
      </c>
      <c r="HK1844" s="197"/>
    </row>
    <row r="1845" spans="1:219" x14ac:dyDescent="0.25">
      <c r="A1845" s="67">
        <v>43046</v>
      </c>
      <c r="B1845" s="40">
        <v>4195</v>
      </c>
      <c r="C1845" s="40">
        <f t="shared" si="178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3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B1845" s="12">
        <f t="shared" si="174"/>
        <v>4818.72</v>
      </c>
      <c r="HC1845" s="2">
        <f t="shared" si="176"/>
        <v>3718.8999999999996</v>
      </c>
      <c r="HD1845" s="3">
        <f t="shared" si="177"/>
        <v>3595.4</v>
      </c>
      <c r="HK1845" s="197"/>
    </row>
    <row r="1846" spans="1:219" x14ac:dyDescent="0.25">
      <c r="A1846" s="67">
        <v>43047</v>
      </c>
      <c r="B1846" s="40">
        <v>4195</v>
      </c>
      <c r="C1846" s="40">
        <f t="shared" si="178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3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B1846" s="12">
        <f t="shared" si="174"/>
        <v>4791.62</v>
      </c>
      <c r="HC1846" s="2">
        <f t="shared" si="176"/>
        <v>3718.8999999999996</v>
      </c>
      <c r="HD1846" s="3">
        <f t="shared" si="177"/>
        <v>3595.4</v>
      </c>
      <c r="HK1846" s="197"/>
    </row>
    <row r="1847" spans="1:219" x14ac:dyDescent="0.25">
      <c r="A1847" s="67">
        <v>43048</v>
      </c>
      <c r="B1847" s="40">
        <v>4190</v>
      </c>
      <c r="C1847" s="40">
        <f t="shared" si="178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3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B1847" s="12">
        <f t="shared" si="174"/>
        <v>4812.8500000000004</v>
      </c>
      <c r="HC1847" s="2">
        <f t="shared" si="176"/>
        <v>3713.8</v>
      </c>
      <c r="HD1847" s="3">
        <f t="shared" si="177"/>
        <v>3590.8</v>
      </c>
      <c r="HK1847" s="197"/>
    </row>
    <row r="1848" spans="1:219" x14ac:dyDescent="0.25">
      <c r="A1848" s="67">
        <v>43049</v>
      </c>
      <c r="B1848" s="40">
        <v>4196</v>
      </c>
      <c r="C1848" s="40">
        <f t="shared" si="178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3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B1848" s="12">
        <f t="shared" si="174"/>
        <v>4846.82</v>
      </c>
      <c r="HC1848" s="2">
        <f t="shared" si="176"/>
        <v>3719.92</v>
      </c>
      <c r="HD1848" s="3">
        <f t="shared" si="177"/>
        <v>3596.32</v>
      </c>
      <c r="HK1848" s="197"/>
    </row>
    <row r="1849" spans="1:219" x14ac:dyDescent="0.25">
      <c r="A1849" s="67">
        <v>43052</v>
      </c>
      <c r="B1849" s="40">
        <v>4230</v>
      </c>
      <c r="C1849" s="40">
        <f t="shared" si="178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3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B1849" s="12">
        <f t="shared" si="174"/>
        <v>4851.2700000000004</v>
      </c>
      <c r="HC1849" s="2">
        <f t="shared" si="176"/>
        <v>3754.6000000000004</v>
      </c>
      <c r="HD1849" s="3">
        <f t="shared" si="177"/>
        <v>3627.6000000000004</v>
      </c>
      <c r="HK1849" s="197"/>
    </row>
    <row r="1850" spans="1:219" x14ac:dyDescent="0.25">
      <c r="A1850" s="67">
        <v>43053</v>
      </c>
      <c r="B1850" s="40">
        <v>4231</v>
      </c>
      <c r="C1850" s="40">
        <f t="shared" si="178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3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B1850" s="12">
        <f t="shared" si="174"/>
        <v>4825.91</v>
      </c>
      <c r="HC1850" s="2">
        <f t="shared" si="176"/>
        <v>3755.62</v>
      </c>
      <c r="HD1850" s="3">
        <f t="shared" si="177"/>
        <v>3628.52</v>
      </c>
      <c r="HK1850" s="197"/>
    </row>
    <row r="1851" spans="1:219" x14ac:dyDescent="0.25">
      <c r="A1851" s="67">
        <v>43054</v>
      </c>
      <c r="B1851" s="40">
        <v>4202</v>
      </c>
      <c r="C1851" s="40">
        <f t="shared" si="178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3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B1851" s="12">
        <f t="shared" si="174"/>
        <v>4813.4799999999996</v>
      </c>
      <c r="HC1851" s="2">
        <f t="shared" si="176"/>
        <v>3726.04</v>
      </c>
      <c r="HD1851" s="3">
        <f t="shared" si="177"/>
        <v>3601.84</v>
      </c>
      <c r="HK1851" s="197"/>
    </row>
    <row r="1852" spans="1:219" x14ac:dyDescent="0.25">
      <c r="A1852" s="67">
        <v>43055</v>
      </c>
      <c r="B1852" s="40">
        <v>4203</v>
      </c>
      <c r="C1852" s="40">
        <f t="shared" si="178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3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B1852" s="12">
        <f t="shared" si="174"/>
        <v>4765.12</v>
      </c>
      <c r="HC1852" s="2">
        <f t="shared" si="176"/>
        <v>3727.0600000000004</v>
      </c>
      <c r="HD1852" s="3">
        <f t="shared" si="177"/>
        <v>3602.76</v>
      </c>
      <c r="HK1852" s="197"/>
    </row>
    <row r="1853" spans="1:219" x14ac:dyDescent="0.25">
      <c r="A1853" s="67">
        <v>43056</v>
      </c>
      <c r="B1853" s="40">
        <v>4170</v>
      </c>
      <c r="C1853" s="40">
        <f t="shared" si="178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3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B1853" s="12">
        <f t="shared" si="174"/>
        <v>4739.88</v>
      </c>
      <c r="HC1853" s="2">
        <f t="shared" si="176"/>
        <v>3693.3999999999996</v>
      </c>
      <c r="HD1853" s="3">
        <f t="shared" si="177"/>
        <v>3572.4</v>
      </c>
      <c r="HK1853" s="197"/>
    </row>
    <row r="1854" spans="1:219" x14ac:dyDescent="0.25">
      <c r="A1854" s="67">
        <v>43059</v>
      </c>
      <c r="B1854" s="40">
        <v>4170</v>
      </c>
      <c r="C1854" s="40">
        <f t="shared" si="178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3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B1854" s="12">
        <f t="shared" si="174"/>
        <v>4739.88</v>
      </c>
      <c r="HC1854" s="2">
        <f t="shared" si="176"/>
        <v>3693.3999999999996</v>
      </c>
      <c r="HD1854" s="3">
        <f t="shared" si="177"/>
        <v>3572.4</v>
      </c>
      <c r="HK1854" s="197"/>
    </row>
    <row r="1855" spans="1:219" x14ac:dyDescent="0.25">
      <c r="A1855" s="67">
        <v>43060</v>
      </c>
      <c r="B1855" s="40">
        <v>4186</v>
      </c>
      <c r="C1855" s="40">
        <f t="shared" si="178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3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B1855" s="12">
        <f t="shared" si="174"/>
        <v>4727.26</v>
      </c>
      <c r="HC1855" s="2">
        <f t="shared" si="176"/>
        <v>3709.7200000000003</v>
      </c>
      <c r="HD1855" s="3">
        <f t="shared" si="177"/>
        <v>3587.1200000000003</v>
      </c>
      <c r="HK1855" s="197"/>
    </row>
    <row r="1856" spans="1:219" x14ac:dyDescent="0.25">
      <c r="A1856" s="67">
        <v>43061</v>
      </c>
      <c r="B1856" s="40">
        <v>4164</v>
      </c>
      <c r="C1856" s="40">
        <f t="shared" si="178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3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B1856" s="12">
        <f t="shared" si="174"/>
        <v>4697.82</v>
      </c>
      <c r="HC1856" s="2">
        <f t="shared" si="176"/>
        <v>3687.2799999999997</v>
      </c>
      <c r="HD1856" s="3">
        <f t="shared" si="177"/>
        <v>3566.88</v>
      </c>
      <c r="HK1856" s="197"/>
    </row>
    <row r="1857" spans="1:219" x14ac:dyDescent="0.25">
      <c r="A1857" s="67">
        <v>43062</v>
      </c>
      <c r="B1857" s="40">
        <v>4200</v>
      </c>
      <c r="C1857" s="40">
        <f t="shared" si="178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3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B1857" s="12">
        <f t="shared" si="174"/>
        <v>4712.54</v>
      </c>
      <c r="HC1857" s="2">
        <f t="shared" si="176"/>
        <v>3724</v>
      </c>
      <c r="HD1857" s="3">
        <f t="shared" si="177"/>
        <v>3600</v>
      </c>
      <c r="HK1857" s="197"/>
    </row>
    <row r="1858" spans="1:219" x14ac:dyDescent="0.25">
      <c r="A1858" s="67">
        <v>43063</v>
      </c>
      <c r="B1858" s="40">
        <v>4200</v>
      </c>
      <c r="C1858" s="40">
        <f t="shared" si="178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3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B1858" s="12">
        <f t="shared" si="174"/>
        <v>4750.3900000000003</v>
      </c>
      <c r="HC1858" s="2">
        <f t="shared" si="176"/>
        <v>3724</v>
      </c>
      <c r="HD1858" s="3">
        <f t="shared" si="177"/>
        <v>3600</v>
      </c>
      <c r="HK1858" s="197"/>
    </row>
    <row r="1859" spans="1:219" x14ac:dyDescent="0.25">
      <c r="A1859" s="67">
        <v>43066</v>
      </c>
      <c r="B1859" s="40">
        <v>4174</v>
      </c>
      <c r="C1859" s="40">
        <f t="shared" si="178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3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B1859" s="12">
        <f t="shared" si="174"/>
        <v>4681</v>
      </c>
      <c r="HC1859" s="2">
        <f t="shared" si="176"/>
        <v>3697.4800000000005</v>
      </c>
      <c r="HD1859" s="3">
        <f t="shared" si="177"/>
        <v>3576.0800000000004</v>
      </c>
      <c r="HK1859" s="197"/>
    </row>
    <row r="1860" spans="1:219" x14ac:dyDescent="0.25">
      <c r="A1860" s="67">
        <v>43067</v>
      </c>
      <c r="B1860" s="40">
        <v>4121</v>
      </c>
      <c r="C1860" s="40">
        <f t="shared" si="178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3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B1860" s="12">
        <f t="shared" si="174"/>
        <v>4664.18</v>
      </c>
      <c r="HC1860" s="2">
        <f t="shared" si="176"/>
        <v>3643.42</v>
      </c>
      <c r="HD1860" s="3">
        <f t="shared" si="177"/>
        <v>3527.32</v>
      </c>
      <c r="HK1860" s="197"/>
    </row>
    <row r="1861" spans="1:219" x14ac:dyDescent="0.25">
      <c r="A1861" s="67">
        <v>43068</v>
      </c>
      <c r="B1861" s="40">
        <v>4072</v>
      </c>
      <c r="C1861" s="40">
        <f t="shared" si="178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3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B1861" s="12">
        <f t="shared" si="174"/>
        <v>4662.07</v>
      </c>
      <c r="HC1861" s="2">
        <f t="shared" si="176"/>
        <v>3593.4400000000005</v>
      </c>
      <c r="HD1861" s="3">
        <f t="shared" si="177"/>
        <v>3482.2400000000002</v>
      </c>
      <c r="HK1861" s="197"/>
    </row>
    <row r="1862" spans="1:219" x14ac:dyDescent="0.25">
      <c r="A1862" s="67">
        <v>43069</v>
      </c>
      <c r="B1862" s="40">
        <v>4092</v>
      </c>
      <c r="C1862" s="40">
        <f t="shared" si="178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3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B1862" s="12">
        <f t="shared" si="174"/>
        <v>4672.59</v>
      </c>
      <c r="HC1862" s="2">
        <f t="shared" si="176"/>
        <v>3613.84</v>
      </c>
      <c r="HD1862" s="3">
        <f t="shared" si="177"/>
        <v>3500.6400000000003</v>
      </c>
      <c r="HK1862" s="197"/>
    </row>
    <row r="1863" spans="1:219" x14ac:dyDescent="0.25">
      <c r="A1863" s="67">
        <v>43070</v>
      </c>
      <c r="B1863" s="40">
        <v>4080</v>
      </c>
      <c r="C1863" s="40">
        <f t="shared" si="178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3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B1863" s="12">
        <f t="shared" si="174"/>
        <v>4685.2</v>
      </c>
      <c r="HC1863" s="2">
        <f t="shared" si="176"/>
        <v>3601.6000000000004</v>
      </c>
      <c r="HD1863" s="3">
        <f t="shared" si="177"/>
        <v>3489.6000000000004</v>
      </c>
      <c r="HK1863" s="197"/>
    </row>
    <row r="1864" spans="1:219" x14ac:dyDescent="0.25">
      <c r="A1864" s="67">
        <v>43073</v>
      </c>
      <c r="B1864" s="40">
        <v>4063</v>
      </c>
      <c r="C1864" s="40">
        <f t="shared" si="178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79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B1864" s="12">
        <f t="shared" si="174"/>
        <v>4628.43</v>
      </c>
      <c r="HC1864" s="2">
        <f t="shared" si="176"/>
        <v>3584.26</v>
      </c>
      <c r="HD1864" s="3">
        <f t="shared" si="177"/>
        <v>3473.96</v>
      </c>
      <c r="HK1864" s="197"/>
    </row>
    <row r="1865" spans="1:219" x14ac:dyDescent="0.25">
      <c r="A1865" s="67">
        <v>43074</v>
      </c>
      <c r="B1865" s="40">
        <v>4053</v>
      </c>
      <c r="C1865" s="40">
        <f t="shared" si="178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79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B1865" s="12">
        <f t="shared" si="174"/>
        <v>4626.32</v>
      </c>
      <c r="HC1865" s="2">
        <f t="shared" si="176"/>
        <v>3574.0600000000004</v>
      </c>
      <c r="HD1865" s="3">
        <f t="shared" si="177"/>
        <v>3464.76</v>
      </c>
      <c r="HK1865" s="197"/>
    </row>
    <row r="1866" spans="1:219" x14ac:dyDescent="0.25">
      <c r="A1866" s="67">
        <v>43075</v>
      </c>
      <c r="B1866" s="40">
        <v>3993</v>
      </c>
      <c r="C1866" s="40">
        <f t="shared" si="178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79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B1866" s="12">
        <f t="shared" si="174"/>
        <v>4634.7299999999996</v>
      </c>
      <c r="HC1866" s="2">
        <f t="shared" si="176"/>
        <v>3512.86</v>
      </c>
      <c r="HD1866" s="3">
        <f t="shared" si="177"/>
        <v>3409.56</v>
      </c>
      <c r="HK1866" s="197"/>
    </row>
    <row r="1867" spans="1:219" x14ac:dyDescent="0.25">
      <c r="A1867" s="67">
        <v>43076</v>
      </c>
      <c r="B1867" s="40">
        <v>4008</v>
      </c>
      <c r="C1867" s="40">
        <f t="shared" si="178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79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B1867" s="12">
        <f t="shared" si="174"/>
        <v>4674.6899999999996</v>
      </c>
      <c r="HC1867" s="2">
        <f t="shared" si="176"/>
        <v>3528.16</v>
      </c>
      <c r="HD1867" s="3">
        <f t="shared" si="177"/>
        <v>3423.36</v>
      </c>
      <c r="HK1867" s="197"/>
    </row>
    <row r="1868" spans="1:219" x14ac:dyDescent="0.25">
      <c r="A1868" s="67">
        <v>43077</v>
      </c>
      <c r="B1868" s="40">
        <v>3997</v>
      </c>
      <c r="C1868" s="40">
        <f t="shared" si="178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79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B1868" s="12">
        <f t="shared" si="174"/>
        <v>4644.07</v>
      </c>
      <c r="HC1868" s="2">
        <f t="shared" si="176"/>
        <v>3516.94</v>
      </c>
      <c r="HD1868" s="3">
        <f t="shared" si="177"/>
        <v>3413.2400000000002</v>
      </c>
      <c r="HK1868" s="197"/>
    </row>
    <row r="1869" spans="1:219" x14ac:dyDescent="0.25">
      <c r="A1869" s="64">
        <v>43080</v>
      </c>
      <c r="B1869" s="40">
        <v>3977</v>
      </c>
      <c r="C1869" s="40">
        <f t="shared" si="178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79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B1869" s="12">
        <f t="shared" ref="HB1869:HB1932" si="180">J1869+230</f>
        <v>4637.79</v>
      </c>
      <c r="HC1869" s="2">
        <f t="shared" si="176"/>
        <v>3496.54</v>
      </c>
      <c r="HD1869" s="3">
        <f t="shared" si="177"/>
        <v>3394.84</v>
      </c>
      <c r="HK1869" s="197"/>
    </row>
    <row r="1870" spans="1:219" x14ac:dyDescent="0.25">
      <c r="A1870" s="64">
        <v>43081</v>
      </c>
      <c r="B1870" s="40">
        <v>3966</v>
      </c>
      <c r="C1870" s="40">
        <f t="shared" si="178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79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B1870" s="12">
        <f t="shared" si="180"/>
        <v>4646.16</v>
      </c>
      <c r="HC1870" s="2">
        <f t="shared" si="176"/>
        <v>3485.32</v>
      </c>
      <c r="HD1870" s="3">
        <f t="shared" si="177"/>
        <v>3384.7200000000003</v>
      </c>
      <c r="HK1870" s="197"/>
    </row>
    <row r="1871" spans="1:219" x14ac:dyDescent="0.25">
      <c r="A1871" s="64">
        <v>43082</v>
      </c>
      <c r="B1871" s="40">
        <v>3951</v>
      </c>
      <c r="C1871" s="40">
        <f t="shared" si="178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79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B1871" s="12">
        <f t="shared" si="180"/>
        <v>4617.91</v>
      </c>
      <c r="HC1871" s="2">
        <f t="shared" si="176"/>
        <v>3470.02</v>
      </c>
      <c r="HD1871" s="3">
        <f t="shared" si="177"/>
        <v>3370.92</v>
      </c>
      <c r="HK1871" s="197"/>
    </row>
    <row r="1872" spans="1:219" x14ac:dyDescent="0.25">
      <c r="A1872" s="64">
        <v>43083</v>
      </c>
      <c r="B1872" s="40">
        <v>3964</v>
      </c>
      <c r="C1872" s="40">
        <f t="shared" si="178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79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B1872" s="12">
        <f t="shared" si="180"/>
        <v>4430.5200000000004</v>
      </c>
      <c r="HC1872" s="2">
        <f t="shared" si="176"/>
        <v>3483.28</v>
      </c>
      <c r="HD1872" s="3">
        <f t="shared" si="177"/>
        <v>3382.88</v>
      </c>
      <c r="HK1872" s="197"/>
    </row>
    <row r="1873" spans="1:219" x14ac:dyDescent="0.25">
      <c r="A1873" s="64">
        <v>43084</v>
      </c>
      <c r="B1873" s="40">
        <v>3965</v>
      </c>
      <c r="C1873" s="40">
        <f t="shared" si="178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79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B1873" s="12">
        <f t="shared" si="180"/>
        <v>4350.6099999999997</v>
      </c>
      <c r="HC1873" s="2">
        <f t="shared" si="176"/>
        <v>3484.3</v>
      </c>
      <c r="HD1873" s="3">
        <f t="shared" si="177"/>
        <v>3383.8</v>
      </c>
      <c r="HK1873" s="197"/>
    </row>
    <row r="1874" spans="1:219" x14ac:dyDescent="0.25">
      <c r="A1874" s="64">
        <v>43087</v>
      </c>
      <c r="B1874" s="40">
        <v>3895</v>
      </c>
      <c r="C1874" s="40">
        <f t="shared" si="178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79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B1874" s="12">
        <f t="shared" si="180"/>
        <v>4274.91</v>
      </c>
      <c r="HC1874" s="2">
        <f t="shared" si="176"/>
        <v>3412.9</v>
      </c>
      <c r="HD1874" s="3">
        <f t="shared" si="177"/>
        <v>3319.4</v>
      </c>
      <c r="HK1874" s="197"/>
    </row>
    <row r="1875" spans="1:219" x14ac:dyDescent="0.25">
      <c r="A1875" s="64">
        <v>43088</v>
      </c>
      <c r="B1875" s="40">
        <v>3854</v>
      </c>
      <c r="C1875" s="40">
        <f t="shared" si="178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79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B1875" s="12">
        <f t="shared" si="180"/>
        <v>4281.21</v>
      </c>
      <c r="HC1875" s="2">
        <f t="shared" si="176"/>
        <v>3371.08</v>
      </c>
      <c r="HD1875" s="3">
        <f t="shared" si="177"/>
        <v>3281.6800000000003</v>
      </c>
      <c r="HK1875" s="197"/>
    </row>
    <row r="1876" spans="1:219" x14ac:dyDescent="0.25">
      <c r="A1876" s="64">
        <v>43089</v>
      </c>
      <c r="B1876" s="40">
        <v>3825</v>
      </c>
      <c r="C1876" s="40">
        <f t="shared" si="178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79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B1876" s="12">
        <f t="shared" si="180"/>
        <v>4272.8</v>
      </c>
      <c r="HC1876" s="2">
        <f t="shared" si="176"/>
        <v>3341.5</v>
      </c>
      <c r="HD1876" s="3">
        <f t="shared" si="177"/>
        <v>3255</v>
      </c>
      <c r="HK1876" s="197"/>
    </row>
    <row r="1877" spans="1:219" x14ac:dyDescent="0.25">
      <c r="A1877" s="64">
        <v>43090</v>
      </c>
      <c r="B1877" s="40">
        <v>3832</v>
      </c>
      <c r="C1877" s="40">
        <f t="shared" si="178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79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B1877" s="12">
        <f t="shared" si="180"/>
        <v>4042.96</v>
      </c>
      <c r="HC1877" s="2">
        <f t="shared" si="176"/>
        <v>3348.64</v>
      </c>
      <c r="HD1877" s="3">
        <f t="shared" si="177"/>
        <v>3261.44</v>
      </c>
      <c r="HK1877" s="197"/>
    </row>
    <row r="1878" spans="1:219" x14ac:dyDescent="0.25">
      <c r="A1878" s="64">
        <v>43095</v>
      </c>
      <c r="B1878" s="40">
        <v>3830</v>
      </c>
      <c r="C1878" s="40">
        <f t="shared" si="178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79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B1878" s="12">
        <f t="shared" si="180"/>
        <v>4220.2299999999996</v>
      </c>
      <c r="HC1878" s="2">
        <f t="shared" si="176"/>
        <v>3346.6</v>
      </c>
      <c r="HD1878" s="3">
        <f t="shared" si="177"/>
        <v>3259.6000000000004</v>
      </c>
      <c r="HK1878" s="197"/>
    </row>
    <row r="1879" spans="1:219" x14ac:dyDescent="0.25">
      <c r="A1879" s="64">
        <v>43096</v>
      </c>
      <c r="B1879" s="40">
        <v>3763</v>
      </c>
      <c r="C1879" s="40">
        <f t="shared" si="178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79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B1879" s="12">
        <f t="shared" si="180"/>
        <v>4171.8600000000006</v>
      </c>
      <c r="HC1879" s="2">
        <f t="shared" si="176"/>
        <v>3278.26</v>
      </c>
      <c r="HD1879" s="3">
        <f t="shared" si="177"/>
        <v>3197.96</v>
      </c>
      <c r="HK1879" s="197"/>
    </row>
    <row r="1880" spans="1:219" x14ac:dyDescent="0.25">
      <c r="A1880" s="64">
        <v>43097</v>
      </c>
      <c r="B1880" s="40">
        <v>3720</v>
      </c>
      <c r="C1880" s="40">
        <f t="shared" si="178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79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B1880" s="12">
        <f t="shared" si="180"/>
        <v>4201.3</v>
      </c>
      <c r="HC1880" s="2">
        <f t="shared" si="176"/>
        <v>3234.4</v>
      </c>
      <c r="HD1880" s="3">
        <f t="shared" si="177"/>
        <v>3158.4</v>
      </c>
      <c r="HK1880" s="197"/>
    </row>
    <row r="1881" spans="1:219" x14ac:dyDescent="0.25">
      <c r="A1881" s="64">
        <v>43098</v>
      </c>
      <c r="B1881" s="40">
        <v>3693</v>
      </c>
      <c r="C1881" s="40">
        <f t="shared" si="178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79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B1881" s="12">
        <f t="shared" si="180"/>
        <v>4197.1000000000004</v>
      </c>
      <c r="HC1881" s="2">
        <f t="shared" si="176"/>
        <v>3206.86</v>
      </c>
      <c r="HD1881" s="3">
        <f t="shared" si="177"/>
        <v>3133.56</v>
      </c>
      <c r="HK1881" s="197"/>
    </row>
    <row r="1882" spans="1:219" x14ac:dyDescent="0.25">
      <c r="A1882" s="81">
        <v>43101</v>
      </c>
      <c r="B1882" s="40">
        <v>3693</v>
      </c>
      <c r="C1882" s="40">
        <f t="shared" si="178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79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B1882" s="12">
        <f t="shared" si="180"/>
        <v>4186.58</v>
      </c>
      <c r="HC1882" s="2">
        <f t="shared" si="176"/>
        <v>3206.86</v>
      </c>
      <c r="HD1882" s="3">
        <f t="shared" si="177"/>
        <v>3133.56</v>
      </c>
      <c r="HK1882" s="197"/>
    </row>
    <row r="1883" spans="1:219" x14ac:dyDescent="0.25">
      <c r="A1883" s="81">
        <v>43102</v>
      </c>
      <c r="B1883" s="40">
        <v>3637</v>
      </c>
      <c r="C1883" s="40">
        <f t="shared" si="178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79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B1883" s="12">
        <f t="shared" si="180"/>
        <v>4207.6100000000006</v>
      </c>
      <c r="HC1883" s="2">
        <f t="shared" ref="HC1883:HC1946" si="181">B1883*1.02-560</f>
        <v>3149.7400000000002</v>
      </c>
      <c r="HD1883" s="3">
        <f t="shared" ref="HD1883:HD1946" si="182">B1883*0.92-264</f>
        <v>3082.04</v>
      </c>
      <c r="HK1883" s="197"/>
    </row>
    <row r="1884" spans="1:219" x14ac:dyDescent="0.25">
      <c r="A1884" s="81">
        <v>43103</v>
      </c>
      <c r="B1884" s="40">
        <v>3629</v>
      </c>
      <c r="C1884" s="40">
        <f t="shared" si="178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79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B1884" s="12">
        <f t="shared" si="180"/>
        <v>4186.68</v>
      </c>
      <c r="HC1884" s="2">
        <f t="shared" si="181"/>
        <v>3141.58</v>
      </c>
      <c r="HD1884" s="3">
        <f t="shared" si="182"/>
        <v>3074.6800000000003</v>
      </c>
      <c r="HK1884" s="197"/>
    </row>
    <row r="1885" spans="1:219" x14ac:dyDescent="0.25">
      <c r="A1885" s="81">
        <v>43104</v>
      </c>
      <c r="B1885" s="40">
        <v>3632</v>
      </c>
      <c r="C1885" s="40">
        <f t="shared" si="178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79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B1885" s="12">
        <f t="shared" si="180"/>
        <v>4169.9400000000005</v>
      </c>
      <c r="HC1885" s="2">
        <f t="shared" si="181"/>
        <v>3144.64</v>
      </c>
      <c r="HD1885" s="3">
        <f t="shared" si="182"/>
        <v>3077.44</v>
      </c>
      <c r="HK1885" s="197"/>
    </row>
    <row r="1886" spans="1:219" x14ac:dyDescent="0.25">
      <c r="A1886" s="81">
        <v>43105</v>
      </c>
      <c r="B1886" s="40">
        <v>3684</v>
      </c>
      <c r="C1886" s="40">
        <f t="shared" ref="C1886:C1949" si="183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79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B1886" s="12">
        <f t="shared" si="180"/>
        <v>4174.12</v>
      </c>
      <c r="HC1886" s="2">
        <f t="shared" si="181"/>
        <v>3197.6800000000003</v>
      </c>
      <c r="HD1886" s="3">
        <f t="shared" si="182"/>
        <v>3125.28</v>
      </c>
      <c r="HK1886" s="197"/>
    </row>
    <row r="1887" spans="1:219" x14ac:dyDescent="0.25">
      <c r="A1887" s="81">
        <v>43108</v>
      </c>
      <c r="B1887" s="40">
        <v>3695</v>
      </c>
      <c r="C1887" s="40">
        <f t="shared" si="183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79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B1887" s="12">
        <f t="shared" si="180"/>
        <v>4186.68</v>
      </c>
      <c r="HC1887" s="2">
        <f t="shared" si="181"/>
        <v>3208.9</v>
      </c>
      <c r="HD1887" s="3">
        <f t="shared" si="182"/>
        <v>3135.4</v>
      </c>
      <c r="HK1887" s="197"/>
    </row>
    <row r="1888" spans="1:219" x14ac:dyDescent="0.25">
      <c r="A1888" s="81">
        <v>43109</v>
      </c>
      <c r="B1888" s="40">
        <v>3716</v>
      </c>
      <c r="C1888" s="40">
        <f t="shared" si="183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79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B1888" s="12">
        <f t="shared" si="180"/>
        <v>4176.21</v>
      </c>
      <c r="HC1888" s="2">
        <f t="shared" si="181"/>
        <v>3230.32</v>
      </c>
      <c r="HD1888" s="3">
        <f t="shared" si="182"/>
        <v>3154.7200000000003</v>
      </c>
      <c r="HK1888" s="197"/>
    </row>
    <row r="1889" spans="1:219" x14ac:dyDescent="0.25">
      <c r="A1889" s="81">
        <v>43110</v>
      </c>
      <c r="B1889" s="40">
        <v>3700</v>
      </c>
      <c r="C1889" s="40">
        <f t="shared" si="183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79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B1889" s="12">
        <f t="shared" si="180"/>
        <v>4205.51</v>
      </c>
      <c r="HC1889" s="2">
        <f t="shared" si="181"/>
        <v>3214</v>
      </c>
      <c r="HD1889" s="3">
        <f t="shared" si="182"/>
        <v>3140</v>
      </c>
      <c r="HK1889" s="197"/>
    </row>
    <row r="1890" spans="1:219" x14ac:dyDescent="0.25">
      <c r="A1890" s="81">
        <v>43111</v>
      </c>
      <c r="B1890" s="40">
        <v>3683</v>
      </c>
      <c r="C1890" s="40">
        <f t="shared" si="183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79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B1890" s="12">
        <f t="shared" si="180"/>
        <v>4209.57</v>
      </c>
      <c r="HC1890" s="2">
        <f t="shared" si="181"/>
        <v>3196.66</v>
      </c>
      <c r="HD1890" s="3">
        <f t="shared" si="182"/>
        <v>3124.36</v>
      </c>
      <c r="HK1890" s="197"/>
    </row>
    <row r="1891" spans="1:219" x14ac:dyDescent="0.25">
      <c r="A1891" s="81">
        <v>43112</v>
      </c>
      <c r="B1891" s="40">
        <v>3652</v>
      </c>
      <c r="C1891" s="40">
        <f t="shared" si="183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79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B1891" s="12">
        <f t="shared" si="180"/>
        <v>4203.2299999999996</v>
      </c>
      <c r="HC1891" s="2">
        <f t="shared" si="181"/>
        <v>3165.04</v>
      </c>
      <c r="HD1891" s="3">
        <f t="shared" si="182"/>
        <v>3095.84</v>
      </c>
      <c r="HK1891" s="197"/>
    </row>
    <row r="1892" spans="1:219" x14ac:dyDescent="0.25">
      <c r="A1892" s="81">
        <v>43115</v>
      </c>
      <c r="B1892" s="40">
        <v>3737</v>
      </c>
      <c r="C1892" s="40">
        <f t="shared" si="183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79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B1892" s="12">
        <f t="shared" si="180"/>
        <v>4192.67</v>
      </c>
      <c r="HC1892" s="2">
        <f t="shared" si="181"/>
        <v>3251.7400000000002</v>
      </c>
      <c r="HD1892" s="3">
        <f t="shared" si="182"/>
        <v>3174.04</v>
      </c>
      <c r="HK1892" s="197"/>
    </row>
    <row r="1893" spans="1:219" x14ac:dyDescent="0.25">
      <c r="A1893" s="81">
        <v>43116</v>
      </c>
      <c r="B1893" s="40">
        <v>3746</v>
      </c>
      <c r="C1893" s="40">
        <f t="shared" si="183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79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B1893" s="12">
        <f t="shared" si="180"/>
        <v>4188.4400000000005</v>
      </c>
      <c r="HC1893" s="2">
        <f t="shared" si="181"/>
        <v>3260.92</v>
      </c>
      <c r="HD1893" s="3">
        <f t="shared" si="182"/>
        <v>3182.32</v>
      </c>
      <c r="HK1893" s="197"/>
    </row>
    <row r="1894" spans="1:219" x14ac:dyDescent="0.25">
      <c r="A1894" s="81">
        <v>43117</v>
      </c>
      <c r="B1894" s="40">
        <v>3747</v>
      </c>
      <c r="C1894" s="40">
        <f t="shared" si="183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79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B1894" s="12">
        <f t="shared" si="180"/>
        <v>4192.67</v>
      </c>
      <c r="HC1894" s="2">
        <f t="shared" si="181"/>
        <v>3261.94</v>
      </c>
      <c r="HD1894" s="3">
        <f t="shared" si="182"/>
        <v>3183.2400000000002</v>
      </c>
      <c r="HK1894" s="197"/>
    </row>
    <row r="1895" spans="1:219" x14ac:dyDescent="0.25">
      <c r="A1895" s="81">
        <v>43118</v>
      </c>
      <c r="B1895" s="40">
        <v>3740</v>
      </c>
      <c r="C1895" s="40">
        <f t="shared" si="183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79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B1895" s="12">
        <f t="shared" si="180"/>
        <v>4154.63</v>
      </c>
      <c r="HC1895" s="2">
        <f t="shared" si="181"/>
        <v>3254.8</v>
      </c>
      <c r="HD1895" s="3">
        <f t="shared" si="182"/>
        <v>3176.8</v>
      </c>
      <c r="HK1895" s="197"/>
    </row>
    <row r="1896" spans="1:219" x14ac:dyDescent="0.25">
      <c r="A1896" s="81">
        <v>43119</v>
      </c>
      <c r="B1896" s="40">
        <v>3737</v>
      </c>
      <c r="C1896" s="40">
        <f t="shared" si="183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79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B1896" s="12">
        <f t="shared" si="180"/>
        <v>4150.41</v>
      </c>
      <c r="HC1896" s="2">
        <f t="shared" si="181"/>
        <v>3251.7400000000002</v>
      </c>
      <c r="HD1896" s="3">
        <f t="shared" si="182"/>
        <v>3174.04</v>
      </c>
      <c r="HK1896" s="197"/>
    </row>
    <row r="1897" spans="1:219" x14ac:dyDescent="0.25">
      <c r="A1897" s="81">
        <v>43122</v>
      </c>
      <c r="B1897" s="40">
        <v>3706</v>
      </c>
      <c r="C1897" s="40">
        <f t="shared" si="183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79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B1897" s="12">
        <f t="shared" si="180"/>
        <v>4144.07</v>
      </c>
      <c r="HC1897" s="2">
        <f t="shared" si="181"/>
        <v>3220.12</v>
      </c>
      <c r="HD1897" s="3">
        <f t="shared" si="182"/>
        <v>3145.52</v>
      </c>
      <c r="HK1897" s="197"/>
    </row>
    <row r="1898" spans="1:219" x14ac:dyDescent="0.25">
      <c r="A1898" s="81">
        <v>43123</v>
      </c>
      <c r="B1898" s="40">
        <v>3720</v>
      </c>
      <c r="C1898" s="40">
        <f t="shared" si="183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79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B1898" s="12">
        <f t="shared" si="180"/>
        <v>4139.84</v>
      </c>
      <c r="HC1898" s="2">
        <f t="shared" si="181"/>
        <v>3234.4</v>
      </c>
      <c r="HD1898" s="3">
        <f t="shared" si="182"/>
        <v>3158.4</v>
      </c>
      <c r="HK1898" s="197"/>
    </row>
    <row r="1899" spans="1:219" x14ac:dyDescent="0.25">
      <c r="A1899" s="81">
        <v>43124</v>
      </c>
      <c r="B1899" s="40">
        <v>3695</v>
      </c>
      <c r="C1899" s="40">
        <f t="shared" si="183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79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B1899" s="12">
        <f t="shared" si="180"/>
        <v>4103.92</v>
      </c>
      <c r="HC1899" s="2">
        <f t="shared" si="181"/>
        <v>3208.9</v>
      </c>
      <c r="HD1899" s="3">
        <f t="shared" si="182"/>
        <v>3135.4</v>
      </c>
      <c r="HK1899" s="197"/>
    </row>
    <row r="1900" spans="1:219" x14ac:dyDescent="0.25">
      <c r="A1900" s="81">
        <v>43125</v>
      </c>
      <c r="B1900" s="40">
        <v>3690</v>
      </c>
      <c r="C1900" s="40">
        <f t="shared" si="183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79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B1900" s="12">
        <f t="shared" si="180"/>
        <v>4103.92</v>
      </c>
      <c r="HC1900" s="2">
        <f t="shared" si="181"/>
        <v>3203.8</v>
      </c>
      <c r="HD1900" s="3">
        <f t="shared" si="182"/>
        <v>3130.8</v>
      </c>
      <c r="HK1900" s="197"/>
    </row>
    <row r="1901" spans="1:219" x14ac:dyDescent="0.25">
      <c r="A1901" s="81">
        <v>43126</v>
      </c>
      <c r="B1901" s="40">
        <v>3636</v>
      </c>
      <c r="C1901" s="40">
        <f t="shared" si="183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79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B1901" s="12">
        <f t="shared" si="180"/>
        <v>4101.8099999999995</v>
      </c>
      <c r="HC1901" s="2">
        <f t="shared" si="181"/>
        <v>3148.7200000000003</v>
      </c>
      <c r="HD1901" s="3">
        <f t="shared" si="182"/>
        <v>3081.1200000000003</v>
      </c>
      <c r="HK1901" s="197"/>
    </row>
    <row r="1902" spans="1:219" x14ac:dyDescent="0.25">
      <c r="A1902" s="81">
        <v>43129</v>
      </c>
      <c r="B1902" s="40">
        <v>3601</v>
      </c>
      <c r="C1902" s="40">
        <f t="shared" si="183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79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12">
        <f t="shared" si="180"/>
        <v>4155.67</v>
      </c>
      <c r="HC1902" s="2">
        <f t="shared" si="181"/>
        <v>3113.02</v>
      </c>
      <c r="HD1902" s="3">
        <f t="shared" si="182"/>
        <v>3048.92</v>
      </c>
      <c r="HK1902" s="197"/>
    </row>
    <row r="1903" spans="1:219" x14ac:dyDescent="0.25">
      <c r="A1903" s="82">
        <v>43130</v>
      </c>
      <c r="B1903" s="40">
        <v>3589</v>
      </c>
      <c r="C1903" s="40">
        <f t="shared" si="183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79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12">
        <f t="shared" si="180"/>
        <v>4167.0200000000004</v>
      </c>
      <c r="HC1903" s="2">
        <f t="shared" si="181"/>
        <v>3100.78</v>
      </c>
      <c r="HD1903" s="3">
        <f t="shared" si="182"/>
        <v>3037.88</v>
      </c>
      <c r="HK1903" s="197"/>
    </row>
    <row r="1904" spans="1:219" x14ac:dyDescent="0.25">
      <c r="A1904" s="82">
        <v>43131</v>
      </c>
      <c r="B1904" s="40">
        <v>3505</v>
      </c>
      <c r="C1904" s="40">
        <f t="shared" si="183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79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12">
        <f t="shared" si="180"/>
        <v>4149.79</v>
      </c>
      <c r="HC1904" s="2">
        <f t="shared" si="181"/>
        <v>3015.1</v>
      </c>
      <c r="HD1904" s="3">
        <f t="shared" si="182"/>
        <v>2960.6000000000004</v>
      </c>
      <c r="HK1904" s="197"/>
    </row>
    <row r="1905" spans="1:219" x14ac:dyDescent="0.25">
      <c r="A1905" s="82">
        <v>43132</v>
      </c>
      <c r="B1905" s="40">
        <v>3535</v>
      </c>
      <c r="C1905" s="40">
        <f t="shared" si="183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79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12">
        <f t="shared" si="180"/>
        <v>4154.1000000000004</v>
      </c>
      <c r="HC1905" s="2">
        <f t="shared" si="181"/>
        <v>3045.7000000000003</v>
      </c>
      <c r="HD1905" s="3">
        <f t="shared" si="182"/>
        <v>2988.2000000000003</v>
      </c>
      <c r="HK1905" s="197"/>
    </row>
    <row r="1906" spans="1:219" x14ac:dyDescent="0.25">
      <c r="A1906" s="82">
        <v>43133</v>
      </c>
      <c r="B1906" s="40">
        <v>3542</v>
      </c>
      <c r="C1906" s="40">
        <f t="shared" si="183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79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12">
        <f t="shared" si="180"/>
        <v>4208.5599999999995</v>
      </c>
      <c r="HC1906" s="2">
        <f t="shared" si="181"/>
        <v>3052.84</v>
      </c>
      <c r="HD1906" s="3">
        <f t="shared" si="182"/>
        <v>2994.6400000000003</v>
      </c>
      <c r="HK1906" s="197"/>
    </row>
    <row r="1907" spans="1:219" x14ac:dyDescent="0.25">
      <c r="A1907" s="82">
        <v>43136</v>
      </c>
      <c r="B1907" s="40">
        <v>3596</v>
      </c>
      <c r="C1907" s="40">
        <f t="shared" si="183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79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12">
        <f t="shared" si="180"/>
        <v>4234.6499999999996</v>
      </c>
      <c r="HC1907" s="2">
        <f t="shared" si="181"/>
        <v>3107.92</v>
      </c>
      <c r="HD1907" s="3">
        <f t="shared" si="182"/>
        <v>3044.32</v>
      </c>
      <c r="HK1907" s="197"/>
    </row>
    <row r="1908" spans="1:219" x14ac:dyDescent="0.25">
      <c r="A1908" s="82">
        <v>43137</v>
      </c>
      <c r="B1908" s="40">
        <v>3625</v>
      </c>
      <c r="C1908" s="40">
        <f t="shared" si="183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79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12">
        <f t="shared" si="180"/>
        <v>4191.17</v>
      </c>
      <c r="HC1908" s="2">
        <f t="shared" si="181"/>
        <v>3137.5</v>
      </c>
      <c r="HD1908" s="3">
        <f t="shared" si="182"/>
        <v>3071</v>
      </c>
      <c r="HK1908" s="197"/>
    </row>
    <row r="1909" spans="1:219" x14ac:dyDescent="0.25">
      <c r="A1909" s="82">
        <v>43138</v>
      </c>
      <c r="B1909" s="40">
        <v>3572</v>
      </c>
      <c r="C1909" s="40">
        <f t="shared" si="183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79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12">
        <f t="shared" si="180"/>
        <v>4241.6499999999996</v>
      </c>
      <c r="HC1909" s="2">
        <f t="shared" si="181"/>
        <v>3083.44</v>
      </c>
      <c r="HD1909" s="3">
        <f t="shared" si="182"/>
        <v>3022.2400000000002</v>
      </c>
      <c r="HK1909" s="197"/>
    </row>
    <row r="1910" spans="1:219" x14ac:dyDescent="0.25">
      <c r="A1910" s="82">
        <v>43139</v>
      </c>
      <c r="B1910" s="40">
        <v>3633</v>
      </c>
      <c r="C1910" s="40">
        <f t="shared" si="183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79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12">
        <f t="shared" si="180"/>
        <v>4256.09</v>
      </c>
      <c r="HC1910" s="2">
        <f t="shared" si="181"/>
        <v>3145.66</v>
      </c>
      <c r="HD1910" s="3">
        <f t="shared" si="182"/>
        <v>3078.36</v>
      </c>
      <c r="HK1910" s="197"/>
    </row>
    <row r="1911" spans="1:219" x14ac:dyDescent="0.25">
      <c r="A1911" s="82">
        <v>43140</v>
      </c>
      <c r="B1911" s="40">
        <v>3630</v>
      </c>
      <c r="C1911" s="40">
        <f t="shared" si="183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79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12">
        <f t="shared" si="180"/>
        <v>4234.05</v>
      </c>
      <c r="HC1911" s="2">
        <f t="shared" si="181"/>
        <v>3142.6</v>
      </c>
      <c r="HD1911" s="3">
        <f t="shared" si="182"/>
        <v>3075.6000000000004</v>
      </c>
      <c r="HK1911" s="197"/>
    </row>
    <row r="1912" spans="1:219" x14ac:dyDescent="0.25">
      <c r="A1912" s="82">
        <v>43143</v>
      </c>
      <c r="B1912" s="40">
        <v>3635</v>
      </c>
      <c r="C1912" s="40">
        <f t="shared" si="183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79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12">
        <f t="shared" si="180"/>
        <v>4223.0300000000007</v>
      </c>
      <c r="HC1912" s="2">
        <f t="shared" si="181"/>
        <v>3147.7000000000003</v>
      </c>
      <c r="HD1912" s="3">
        <f t="shared" si="182"/>
        <v>3080.2000000000003</v>
      </c>
      <c r="HK1912" s="197"/>
    </row>
    <row r="1913" spans="1:219" x14ac:dyDescent="0.25">
      <c r="A1913" s="82">
        <v>43144</v>
      </c>
      <c r="B1913" s="40">
        <v>3608</v>
      </c>
      <c r="C1913" s="40">
        <f t="shared" si="183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79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12">
        <f t="shared" si="180"/>
        <v>4220.83</v>
      </c>
      <c r="HC1913" s="2">
        <f t="shared" si="181"/>
        <v>3120.16</v>
      </c>
      <c r="HD1913" s="3">
        <f t="shared" si="182"/>
        <v>3055.36</v>
      </c>
      <c r="HK1913" s="197"/>
    </row>
    <row r="1914" spans="1:219" x14ac:dyDescent="0.25">
      <c r="A1914" s="82">
        <v>43145</v>
      </c>
      <c r="B1914" s="40">
        <v>3606</v>
      </c>
      <c r="C1914" s="40">
        <f t="shared" si="183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79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12">
        <f t="shared" si="180"/>
        <v>4181.1499999999996</v>
      </c>
      <c r="HC1914" s="2">
        <f t="shared" si="181"/>
        <v>3118.12</v>
      </c>
      <c r="HD1914" s="3">
        <f t="shared" si="182"/>
        <v>3053.52</v>
      </c>
      <c r="HK1914" s="197"/>
    </row>
    <row r="1915" spans="1:219" x14ac:dyDescent="0.25">
      <c r="A1915" s="82">
        <v>43146</v>
      </c>
      <c r="B1915" s="40">
        <v>3542</v>
      </c>
      <c r="C1915" s="40">
        <f t="shared" si="183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79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12">
        <f t="shared" si="180"/>
        <v>4134.2199999999993</v>
      </c>
      <c r="HC1915" s="2">
        <f t="shared" si="181"/>
        <v>3052.84</v>
      </c>
      <c r="HD1915" s="3">
        <f t="shared" si="182"/>
        <v>2994.6400000000003</v>
      </c>
      <c r="HK1915" s="197"/>
    </row>
    <row r="1916" spans="1:219" x14ac:dyDescent="0.25">
      <c r="A1916" s="82">
        <v>43147</v>
      </c>
      <c r="B1916" s="40">
        <v>3525</v>
      </c>
      <c r="C1916" s="40">
        <f t="shared" si="183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79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12">
        <f t="shared" si="180"/>
        <v>4149.58</v>
      </c>
      <c r="HC1916" s="2">
        <f t="shared" si="181"/>
        <v>3035.5</v>
      </c>
      <c r="HD1916" s="3">
        <f t="shared" si="182"/>
        <v>2979</v>
      </c>
      <c r="HK1916" s="197"/>
    </row>
    <row r="1917" spans="1:219" x14ac:dyDescent="0.25">
      <c r="A1917" s="82">
        <v>43150</v>
      </c>
      <c r="B1917" s="40">
        <v>3550</v>
      </c>
      <c r="C1917" s="40">
        <f t="shared" si="183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79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12">
        <f t="shared" si="180"/>
        <v>4158.3600000000006</v>
      </c>
      <c r="HC1917" s="2">
        <f t="shared" si="181"/>
        <v>3061</v>
      </c>
      <c r="HD1917" s="3">
        <f t="shared" si="182"/>
        <v>3002</v>
      </c>
      <c r="HK1917" s="197"/>
    </row>
    <row r="1918" spans="1:219" x14ac:dyDescent="0.25">
      <c r="A1918" s="82">
        <v>43151</v>
      </c>
      <c r="B1918" s="40">
        <v>3578</v>
      </c>
      <c r="C1918" s="40">
        <f t="shared" si="183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79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12">
        <f t="shared" si="180"/>
        <v>4175.91</v>
      </c>
      <c r="HC1918" s="2">
        <f t="shared" si="181"/>
        <v>3089.56</v>
      </c>
      <c r="HD1918" s="3">
        <f t="shared" si="182"/>
        <v>3027.76</v>
      </c>
      <c r="HK1918" s="197"/>
    </row>
    <row r="1919" spans="1:219" x14ac:dyDescent="0.25">
      <c r="A1919" s="82">
        <v>43152</v>
      </c>
      <c r="B1919" s="40">
        <v>3595</v>
      </c>
      <c r="C1919" s="40">
        <f t="shared" si="183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79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12">
        <f t="shared" si="180"/>
        <v>4153.9699999999993</v>
      </c>
      <c r="HC1919" s="2">
        <f t="shared" si="181"/>
        <v>3106.9</v>
      </c>
      <c r="HD1919" s="3">
        <f t="shared" si="182"/>
        <v>3043.4</v>
      </c>
      <c r="HK1919" s="197"/>
    </row>
    <row r="1920" spans="1:219" x14ac:dyDescent="0.25">
      <c r="A1920" s="82">
        <v>43153</v>
      </c>
      <c r="B1920" s="40">
        <v>3607</v>
      </c>
      <c r="C1920" s="40">
        <f t="shared" si="183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79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12">
        <f t="shared" si="180"/>
        <v>4177.55</v>
      </c>
      <c r="HC1920" s="2">
        <f t="shared" si="181"/>
        <v>3119.14</v>
      </c>
      <c r="HD1920" s="3">
        <f t="shared" si="182"/>
        <v>3054.44</v>
      </c>
      <c r="HK1920" s="197"/>
    </row>
    <row r="1921" spans="1:219" x14ac:dyDescent="0.25">
      <c r="A1921" s="82">
        <v>43154</v>
      </c>
      <c r="B1921" s="40">
        <v>3578</v>
      </c>
      <c r="C1921" s="40">
        <f t="shared" si="183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79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12">
        <f t="shared" si="180"/>
        <v>4150.9799999999996</v>
      </c>
      <c r="HC1921" s="2">
        <f t="shared" si="181"/>
        <v>3089.56</v>
      </c>
      <c r="HD1921" s="3">
        <f t="shared" si="182"/>
        <v>3027.76</v>
      </c>
      <c r="HK1921" s="197"/>
    </row>
    <row r="1922" spans="1:219" x14ac:dyDescent="0.25">
      <c r="A1922" s="82">
        <v>43157</v>
      </c>
      <c r="B1922" s="40">
        <v>3574</v>
      </c>
      <c r="C1922" s="40">
        <f t="shared" si="183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79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12">
        <f t="shared" si="180"/>
        <v>4155.41</v>
      </c>
      <c r="HC1922" s="2">
        <f t="shared" si="181"/>
        <v>3085.48</v>
      </c>
      <c r="HD1922" s="3">
        <f t="shared" si="182"/>
        <v>3024.08</v>
      </c>
      <c r="HK1922" s="197"/>
    </row>
    <row r="1923" spans="1:219" x14ac:dyDescent="0.25">
      <c r="A1923" s="82">
        <v>43158</v>
      </c>
      <c r="B1923" s="40">
        <v>3579</v>
      </c>
      <c r="C1923" s="40">
        <f t="shared" si="183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79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12">
        <f t="shared" si="180"/>
        <v>4190.84</v>
      </c>
      <c r="HC1923" s="2">
        <f t="shared" si="181"/>
        <v>3090.58</v>
      </c>
      <c r="HD1923" s="3">
        <f t="shared" si="182"/>
        <v>3028.6800000000003</v>
      </c>
      <c r="HK1923" s="197"/>
    </row>
    <row r="1924" spans="1:219" x14ac:dyDescent="0.25">
      <c r="A1924" s="82">
        <v>43159</v>
      </c>
      <c r="B1924" s="40">
        <v>3560</v>
      </c>
      <c r="C1924" s="40">
        <f t="shared" si="183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79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12">
        <f t="shared" si="180"/>
        <v>4242.1100000000006</v>
      </c>
      <c r="HC1924" s="2">
        <f t="shared" si="181"/>
        <v>3071.2000000000003</v>
      </c>
      <c r="HD1924" s="3">
        <f t="shared" si="182"/>
        <v>3011.2000000000003</v>
      </c>
      <c r="HK1924" s="197"/>
    </row>
    <row r="1925" spans="1:219" x14ac:dyDescent="0.25">
      <c r="A1925" s="83">
        <v>43160</v>
      </c>
      <c r="B1925" s="40">
        <v>3630</v>
      </c>
      <c r="C1925" s="40">
        <f t="shared" si="183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79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12">
        <f t="shared" si="180"/>
        <v>4291.5</v>
      </c>
      <c r="HC1925" s="2">
        <f t="shared" si="181"/>
        <v>3142.6</v>
      </c>
      <c r="HD1925" s="3">
        <f t="shared" si="182"/>
        <v>3075.6000000000004</v>
      </c>
      <c r="HK1925" s="197"/>
    </row>
    <row r="1926" spans="1:219" x14ac:dyDescent="0.25">
      <c r="A1926" s="83">
        <v>43161</v>
      </c>
      <c r="B1926" s="40">
        <v>3611</v>
      </c>
      <c r="C1926" s="40">
        <f t="shared" si="183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79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12">
        <f t="shared" si="180"/>
        <v>4345.3100000000004</v>
      </c>
      <c r="HC1926" s="2">
        <f t="shared" si="181"/>
        <v>3123.2200000000003</v>
      </c>
      <c r="HD1926" s="3">
        <f t="shared" si="182"/>
        <v>3058.1200000000003</v>
      </c>
      <c r="HK1926" s="197"/>
    </row>
    <row r="1927" spans="1:219" x14ac:dyDescent="0.25">
      <c r="A1927" s="83">
        <v>43164</v>
      </c>
      <c r="B1927" s="40">
        <v>3643</v>
      </c>
      <c r="C1927" s="40">
        <f t="shared" si="183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79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12">
        <f t="shared" si="180"/>
        <v>4329.24</v>
      </c>
      <c r="HC1927" s="2">
        <f t="shared" si="181"/>
        <v>3155.86</v>
      </c>
      <c r="HD1927" s="3">
        <f t="shared" si="182"/>
        <v>3087.56</v>
      </c>
      <c r="HK1927" s="197"/>
    </row>
    <row r="1928" spans="1:219" x14ac:dyDescent="0.25">
      <c r="A1928" s="83">
        <v>43165</v>
      </c>
      <c r="B1928" s="40">
        <v>3610</v>
      </c>
      <c r="C1928" s="40">
        <f t="shared" si="183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4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12">
        <f t="shared" si="180"/>
        <v>4310.88</v>
      </c>
      <c r="HC1928" s="2">
        <f t="shared" si="181"/>
        <v>3122.2000000000003</v>
      </c>
      <c r="HD1928" s="3">
        <f t="shared" si="182"/>
        <v>3057.2000000000003</v>
      </c>
      <c r="HK1928" s="197"/>
    </row>
    <row r="1929" spans="1:219" x14ac:dyDescent="0.25">
      <c r="A1929" s="83">
        <v>43166</v>
      </c>
      <c r="B1929" s="40">
        <v>3645</v>
      </c>
      <c r="C1929" s="40">
        <f t="shared" si="183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4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12">
        <f t="shared" si="180"/>
        <v>4365.38</v>
      </c>
      <c r="HC1929" s="2">
        <f t="shared" si="181"/>
        <v>3157.9</v>
      </c>
      <c r="HD1929" s="3">
        <f t="shared" si="182"/>
        <v>3089.4</v>
      </c>
      <c r="HK1929" s="197"/>
    </row>
    <row r="1930" spans="1:219" x14ac:dyDescent="0.25">
      <c r="A1930" s="83">
        <v>43167</v>
      </c>
      <c r="B1930" s="40">
        <v>3643</v>
      </c>
      <c r="C1930" s="40">
        <f t="shared" si="183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4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12">
        <f t="shared" si="180"/>
        <v>4356.08</v>
      </c>
      <c r="HC1930" s="2">
        <f t="shared" si="181"/>
        <v>3155.86</v>
      </c>
      <c r="HD1930" s="3">
        <f t="shared" si="182"/>
        <v>3087.56</v>
      </c>
      <c r="HK1930" s="197"/>
    </row>
    <row r="1931" spans="1:219" x14ac:dyDescent="0.25">
      <c r="A1931" s="83">
        <v>43168</v>
      </c>
      <c r="B1931" s="40">
        <v>3635</v>
      </c>
      <c r="C1931" s="40">
        <f t="shared" si="183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4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12">
        <f t="shared" si="180"/>
        <v>4306.29</v>
      </c>
      <c r="HC1931" s="2">
        <f t="shared" si="181"/>
        <v>3147.7000000000003</v>
      </c>
      <c r="HD1931" s="3">
        <f t="shared" si="182"/>
        <v>3080.2000000000003</v>
      </c>
      <c r="HK1931" s="197"/>
    </row>
    <row r="1932" spans="1:219" x14ac:dyDescent="0.25">
      <c r="A1932" s="83">
        <v>43171</v>
      </c>
      <c r="B1932" s="40">
        <v>3640</v>
      </c>
      <c r="C1932" s="40">
        <f t="shared" si="183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4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12">
        <f t="shared" si="180"/>
        <v>4370.71</v>
      </c>
      <c r="HC1932" s="2">
        <f t="shared" si="181"/>
        <v>3152.8</v>
      </c>
      <c r="HD1932" s="3">
        <f t="shared" si="182"/>
        <v>3084.8</v>
      </c>
      <c r="HK1932" s="197"/>
    </row>
    <row r="1933" spans="1:219" x14ac:dyDescent="0.25">
      <c r="A1933" s="83">
        <v>43172</v>
      </c>
      <c r="B1933" s="40">
        <v>3656</v>
      </c>
      <c r="C1933" s="40">
        <f t="shared" si="183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4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12">
        <f t="shared" ref="HB1933:HB1996" si="185">J1933+230</f>
        <v>4394.7299999999996</v>
      </c>
      <c r="HC1933" s="2">
        <f t="shared" si="181"/>
        <v>3169.12</v>
      </c>
      <c r="HD1933" s="3">
        <f t="shared" si="182"/>
        <v>3099.52</v>
      </c>
      <c r="HK1933" s="197"/>
    </row>
    <row r="1934" spans="1:219" x14ac:dyDescent="0.25">
      <c r="A1934" s="83">
        <v>43173</v>
      </c>
      <c r="B1934" s="40">
        <v>3673</v>
      </c>
      <c r="C1934" s="40">
        <f t="shared" si="183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4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12">
        <f t="shared" si="185"/>
        <v>4392.3500000000004</v>
      </c>
      <c r="HC1934" s="2">
        <f t="shared" si="181"/>
        <v>3186.46</v>
      </c>
      <c r="HD1934" s="3">
        <f t="shared" si="182"/>
        <v>3115.1600000000003</v>
      </c>
      <c r="HK1934" s="197"/>
    </row>
    <row r="1935" spans="1:219" x14ac:dyDescent="0.25">
      <c r="A1935" s="83">
        <v>43174</v>
      </c>
      <c r="B1935" s="40">
        <v>3707</v>
      </c>
      <c r="C1935" s="40">
        <f t="shared" si="183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4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12">
        <f t="shared" si="185"/>
        <v>4541.13</v>
      </c>
      <c r="HC1935" s="2">
        <f t="shared" si="181"/>
        <v>3221.14</v>
      </c>
      <c r="HD1935" s="3">
        <f t="shared" si="182"/>
        <v>3146.44</v>
      </c>
      <c r="HK1935" s="197"/>
    </row>
    <row r="1936" spans="1:219" x14ac:dyDescent="0.25">
      <c r="A1936" s="83">
        <v>43175</v>
      </c>
      <c r="B1936" s="40">
        <v>3736</v>
      </c>
      <c r="C1936" s="40">
        <f t="shared" si="183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4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12">
        <f t="shared" si="185"/>
        <v>4568.37</v>
      </c>
      <c r="HC1936" s="2">
        <f t="shared" si="181"/>
        <v>3250.7200000000003</v>
      </c>
      <c r="HD1936" s="3">
        <f t="shared" si="182"/>
        <v>3173.1200000000003</v>
      </c>
      <c r="HK1936" s="197"/>
    </row>
    <row r="1937" spans="1:219" x14ac:dyDescent="0.25">
      <c r="A1937" s="83">
        <v>43178</v>
      </c>
      <c r="B1937" s="40">
        <v>3795</v>
      </c>
      <c r="C1937" s="40">
        <f t="shared" si="183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4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12">
        <f t="shared" si="185"/>
        <v>4570.8500000000004</v>
      </c>
      <c r="HC1937" s="2">
        <f t="shared" si="181"/>
        <v>3310.9</v>
      </c>
      <c r="HD1937" s="3">
        <f t="shared" si="182"/>
        <v>3227.4</v>
      </c>
      <c r="HK1937" s="197"/>
    </row>
    <row r="1938" spans="1:219" x14ac:dyDescent="0.25">
      <c r="A1938" s="83">
        <v>43179</v>
      </c>
      <c r="B1938" s="40">
        <v>3820</v>
      </c>
      <c r="C1938" s="40">
        <f t="shared" si="183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4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12">
        <f t="shared" si="185"/>
        <v>4553.51</v>
      </c>
      <c r="HC1938" s="2">
        <f t="shared" si="181"/>
        <v>3336.4</v>
      </c>
      <c r="HD1938" s="3">
        <f t="shared" si="182"/>
        <v>3250.4</v>
      </c>
      <c r="HK1938" s="197"/>
    </row>
    <row r="1939" spans="1:219" x14ac:dyDescent="0.25">
      <c r="A1939" s="83">
        <v>43180</v>
      </c>
      <c r="B1939" s="40">
        <v>3820</v>
      </c>
      <c r="C1939" s="40">
        <f t="shared" si="183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4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12">
        <f t="shared" si="185"/>
        <v>4552.6899999999996</v>
      </c>
      <c r="HC1939" s="2">
        <f t="shared" si="181"/>
        <v>3336.4</v>
      </c>
      <c r="HD1939" s="3">
        <f t="shared" si="182"/>
        <v>3250.4</v>
      </c>
      <c r="HK1939" s="197"/>
    </row>
    <row r="1940" spans="1:219" x14ac:dyDescent="0.25">
      <c r="A1940" s="83">
        <v>43181</v>
      </c>
      <c r="B1940" s="40">
        <v>3821</v>
      </c>
      <c r="C1940" s="40">
        <f t="shared" si="183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4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12">
        <f t="shared" si="185"/>
        <v>4574.12</v>
      </c>
      <c r="HC1940" s="2">
        <f t="shared" si="181"/>
        <v>3337.42</v>
      </c>
      <c r="HD1940" s="3">
        <f t="shared" si="182"/>
        <v>3251.32</v>
      </c>
      <c r="HK1940" s="197"/>
    </row>
    <row r="1941" spans="1:219" x14ac:dyDescent="0.25">
      <c r="A1941" s="83">
        <v>43182</v>
      </c>
      <c r="B1941" s="40">
        <v>3780</v>
      </c>
      <c r="C1941" s="40">
        <f t="shared" si="183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4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12">
        <f t="shared" si="185"/>
        <v>4569.25</v>
      </c>
      <c r="HC1941" s="2">
        <f t="shared" si="181"/>
        <v>3295.6</v>
      </c>
      <c r="HD1941" s="3">
        <f t="shared" si="182"/>
        <v>3213.6000000000004</v>
      </c>
      <c r="HK1941" s="197"/>
    </row>
    <row r="1942" spans="1:219" x14ac:dyDescent="0.25">
      <c r="A1942" s="83">
        <v>43185</v>
      </c>
      <c r="B1942" s="40">
        <v>3770</v>
      </c>
      <c r="C1942" s="40">
        <f t="shared" si="183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4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12">
        <f t="shared" si="185"/>
        <v>4561.6099999999997</v>
      </c>
      <c r="HC1942" s="2">
        <f t="shared" si="181"/>
        <v>3285.4</v>
      </c>
      <c r="HD1942" s="3">
        <f t="shared" si="182"/>
        <v>3204.4</v>
      </c>
      <c r="HK1942" s="197"/>
    </row>
    <row r="1943" spans="1:219" x14ac:dyDescent="0.25">
      <c r="A1943" s="83">
        <v>43186</v>
      </c>
      <c r="B1943" s="40">
        <v>3774</v>
      </c>
      <c r="C1943" s="40">
        <f t="shared" si="183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4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12">
        <f t="shared" si="185"/>
        <v>4561.6400000000003</v>
      </c>
      <c r="HC1943" s="2">
        <f t="shared" si="181"/>
        <v>3289.48</v>
      </c>
      <c r="HD1943" s="3">
        <f t="shared" si="182"/>
        <v>3208.08</v>
      </c>
      <c r="HK1943" s="197"/>
    </row>
    <row r="1944" spans="1:219" x14ac:dyDescent="0.25">
      <c r="A1944" s="83">
        <v>43187</v>
      </c>
      <c r="B1944" s="40">
        <v>3755</v>
      </c>
      <c r="C1944" s="40">
        <f t="shared" si="183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4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12">
        <f t="shared" si="185"/>
        <v>4591.57</v>
      </c>
      <c r="HC1944" s="2">
        <f t="shared" si="181"/>
        <v>3270.1</v>
      </c>
      <c r="HD1944" s="3">
        <f t="shared" si="182"/>
        <v>3190.6000000000004</v>
      </c>
      <c r="HK1944" s="197"/>
    </row>
    <row r="1945" spans="1:219" x14ac:dyDescent="0.25">
      <c r="A1945" s="83">
        <v>43188</v>
      </c>
      <c r="B1945" s="40">
        <v>3769</v>
      </c>
      <c r="C1945" s="40">
        <f t="shared" si="183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4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12">
        <f t="shared" si="185"/>
        <v>4606.8599999999997</v>
      </c>
      <c r="HC1945" s="2">
        <f t="shared" si="181"/>
        <v>3284.38</v>
      </c>
      <c r="HD1945" s="3">
        <f t="shared" si="182"/>
        <v>3203.48</v>
      </c>
      <c r="HK1945" s="197"/>
    </row>
    <row r="1946" spans="1:219" x14ac:dyDescent="0.25">
      <c r="A1946" s="83">
        <v>43189</v>
      </c>
      <c r="B1946" s="40">
        <v>3769</v>
      </c>
      <c r="C1946" s="40">
        <f t="shared" si="183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4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12">
        <f t="shared" si="185"/>
        <v>4611.95</v>
      </c>
      <c r="HC1946" s="2">
        <f t="shared" si="181"/>
        <v>3284.38</v>
      </c>
      <c r="HD1946" s="3">
        <f t="shared" si="182"/>
        <v>3203.48</v>
      </c>
      <c r="HK1946" s="197"/>
    </row>
    <row r="1947" spans="1:219" x14ac:dyDescent="0.25">
      <c r="A1947" s="83">
        <v>43192</v>
      </c>
      <c r="B1947" s="40">
        <v>3769</v>
      </c>
      <c r="C1947" s="40">
        <f t="shared" si="183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4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12">
        <f t="shared" si="185"/>
        <v>4606.8599999999997</v>
      </c>
      <c r="HC1947" s="2">
        <f t="shared" ref="HC1947:HC2010" si="186">B1947*1.02-560</f>
        <v>3284.38</v>
      </c>
      <c r="HD1947" s="3">
        <f t="shared" ref="HD1947:HD2010" si="187">B1947*0.92-264</f>
        <v>3203.48</v>
      </c>
      <c r="HK1947" s="197"/>
    </row>
    <row r="1948" spans="1:219" x14ac:dyDescent="0.25">
      <c r="A1948" s="83">
        <v>43193</v>
      </c>
      <c r="B1948" s="40">
        <v>3780</v>
      </c>
      <c r="C1948" s="40">
        <f t="shared" si="183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4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12">
        <f t="shared" si="185"/>
        <v>4604.3100000000004</v>
      </c>
      <c r="HC1948" s="2">
        <f t="shared" si="186"/>
        <v>3295.6</v>
      </c>
      <c r="HD1948" s="3">
        <f t="shared" si="187"/>
        <v>3213.6000000000004</v>
      </c>
      <c r="HK1948" s="197"/>
    </row>
    <row r="1949" spans="1:219" x14ac:dyDescent="0.25">
      <c r="A1949" s="83">
        <v>43194</v>
      </c>
      <c r="B1949" s="40">
        <v>3790</v>
      </c>
      <c r="C1949" s="40">
        <f t="shared" si="183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4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12">
        <f t="shared" si="185"/>
        <v>4655.6099999999997</v>
      </c>
      <c r="HC1949" s="2">
        <f t="shared" si="186"/>
        <v>3305.8</v>
      </c>
      <c r="HD1949" s="3">
        <f t="shared" si="187"/>
        <v>3222.8</v>
      </c>
      <c r="HK1949" s="197"/>
    </row>
    <row r="1950" spans="1:219" x14ac:dyDescent="0.25">
      <c r="A1950" s="83">
        <v>43195</v>
      </c>
      <c r="B1950" s="40">
        <v>3790</v>
      </c>
      <c r="C1950" s="40">
        <f t="shared" ref="C1950:C2013" si="188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4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12">
        <f t="shared" si="185"/>
        <v>4367.72</v>
      </c>
      <c r="HC1950" s="2">
        <f t="shared" si="186"/>
        <v>3305.8</v>
      </c>
      <c r="HD1950" s="3">
        <f t="shared" si="187"/>
        <v>3222.8</v>
      </c>
      <c r="HK1950" s="197"/>
    </row>
    <row r="1951" spans="1:219" x14ac:dyDescent="0.25">
      <c r="A1951" s="83">
        <v>43196</v>
      </c>
      <c r="B1951" s="40">
        <v>3810</v>
      </c>
      <c r="C1951" s="40">
        <f t="shared" si="188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4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12">
        <f t="shared" si="185"/>
        <v>4398.91</v>
      </c>
      <c r="HC1951" s="2">
        <f t="shared" si="186"/>
        <v>3326.2000000000003</v>
      </c>
      <c r="HD1951" s="3">
        <f t="shared" si="187"/>
        <v>3241.2000000000003</v>
      </c>
      <c r="HK1951" s="197"/>
    </row>
    <row r="1952" spans="1:219" x14ac:dyDescent="0.25">
      <c r="A1952" s="83">
        <v>43199</v>
      </c>
      <c r="B1952" s="40">
        <v>3869</v>
      </c>
      <c r="C1952" s="40">
        <f t="shared" si="188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4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12">
        <f t="shared" si="185"/>
        <v>4436.28</v>
      </c>
      <c r="HC1952" s="2">
        <f t="shared" si="186"/>
        <v>3386.38</v>
      </c>
      <c r="HD1952" s="3">
        <f t="shared" si="187"/>
        <v>3295.48</v>
      </c>
      <c r="HK1952" s="197"/>
    </row>
    <row r="1953" spans="1:219" x14ac:dyDescent="0.25">
      <c r="A1953" s="83">
        <v>43200</v>
      </c>
      <c r="B1953" s="40">
        <v>3880</v>
      </c>
      <c r="C1953" s="40">
        <f t="shared" si="188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4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12">
        <f t="shared" si="185"/>
        <v>4436.28</v>
      </c>
      <c r="HC1953" s="2">
        <f t="shared" si="186"/>
        <v>3397.6</v>
      </c>
      <c r="HD1953" s="3">
        <f t="shared" si="187"/>
        <v>3305.6000000000004</v>
      </c>
      <c r="HK1953" s="197"/>
    </row>
    <row r="1954" spans="1:219" x14ac:dyDescent="0.25">
      <c r="A1954" s="83">
        <v>43201</v>
      </c>
      <c r="B1954" s="40">
        <v>3873</v>
      </c>
      <c r="C1954" s="40">
        <f t="shared" si="188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4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12">
        <f t="shared" si="185"/>
        <v>4415.25</v>
      </c>
      <c r="HC1954" s="2">
        <f t="shared" si="186"/>
        <v>3390.46</v>
      </c>
      <c r="HD1954" s="3">
        <f t="shared" si="187"/>
        <v>3299.1600000000003</v>
      </c>
      <c r="HK1954" s="197"/>
    </row>
    <row r="1955" spans="1:219" x14ac:dyDescent="0.25">
      <c r="A1955" s="83">
        <v>43202</v>
      </c>
      <c r="B1955" s="40">
        <v>3890</v>
      </c>
      <c r="C1955" s="40">
        <f t="shared" si="188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4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12">
        <f t="shared" si="185"/>
        <v>4402.38</v>
      </c>
      <c r="HC1955" s="2">
        <f t="shared" si="186"/>
        <v>3407.8</v>
      </c>
      <c r="HD1955" s="3">
        <f t="shared" si="187"/>
        <v>3314.8</v>
      </c>
      <c r="HK1955" s="197"/>
    </row>
    <row r="1956" spans="1:219" x14ac:dyDescent="0.25">
      <c r="A1956" s="83">
        <v>43203</v>
      </c>
      <c r="B1956" s="40">
        <v>3862</v>
      </c>
      <c r="C1956" s="40">
        <f t="shared" si="188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4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12">
        <f t="shared" si="185"/>
        <v>4383.18</v>
      </c>
      <c r="HC1956" s="2">
        <f t="shared" si="186"/>
        <v>3379.2400000000002</v>
      </c>
      <c r="HD1956" s="3">
        <f t="shared" si="187"/>
        <v>3289.04</v>
      </c>
      <c r="HK1956" s="197"/>
    </row>
    <row r="1957" spans="1:219" x14ac:dyDescent="0.25">
      <c r="A1957" s="83">
        <v>43206</v>
      </c>
      <c r="B1957" s="40">
        <v>3845</v>
      </c>
      <c r="C1957" s="40">
        <f t="shared" si="188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4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12">
        <f t="shared" si="185"/>
        <v>4378.03</v>
      </c>
      <c r="HC1957" s="2">
        <f t="shared" si="186"/>
        <v>3361.9</v>
      </c>
      <c r="HD1957" s="3">
        <f t="shared" si="187"/>
        <v>3273.4</v>
      </c>
      <c r="HK1957" s="197"/>
    </row>
    <row r="1958" spans="1:219" x14ac:dyDescent="0.25">
      <c r="A1958" s="83">
        <v>43207</v>
      </c>
      <c r="B1958" s="40">
        <v>3831</v>
      </c>
      <c r="C1958" s="40">
        <f t="shared" si="188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4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12">
        <f t="shared" si="185"/>
        <v>4367.72</v>
      </c>
      <c r="HC1958" s="2">
        <f t="shared" si="186"/>
        <v>3347.62</v>
      </c>
      <c r="HD1958" s="3">
        <f t="shared" si="187"/>
        <v>3260.52</v>
      </c>
      <c r="HK1958" s="197"/>
    </row>
    <row r="1959" spans="1:219" x14ac:dyDescent="0.25">
      <c r="A1959" s="83">
        <v>43208</v>
      </c>
      <c r="B1959" s="40">
        <v>3836</v>
      </c>
      <c r="C1959" s="40">
        <f t="shared" si="188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4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12">
        <f t="shared" si="185"/>
        <v>4347.1000000000004</v>
      </c>
      <c r="HC1959" s="2">
        <f t="shared" si="186"/>
        <v>3352.7200000000003</v>
      </c>
      <c r="HD1959" s="3">
        <f t="shared" si="187"/>
        <v>3265.1200000000003</v>
      </c>
      <c r="HK1959" s="197"/>
    </row>
    <row r="1960" spans="1:219" x14ac:dyDescent="0.25">
      <c r="A1960" s="83">
        <v>43209</v>
      </c>
      <c r="B1960" s="40">
        <v>3828</v>
      </c>
      <c r="C1960" s="40">
        <f t="shared" si="188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4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12">
        <f t="shared" si="185"/>
        <v>4359.9799999999996</v>
      </c>
      <c r="HC1960" s="2">
        <f t="shared" si="186"/>
        <v>3344.56</v>
      </c>
      <c r="HD1960" s="3">
        <f t="shared" si="187"/>
        <v>3257.76</v>
      </c>
      <c r="HK1960" s="197"/>
    </row>
    <row r="1961" spans="1:219" x14ac:dyDescent="0.25">
      <c r="A1961" s="83">
        <v>43210</v>
      </c>
      <c r="B1961" s="40">
        <v>3828</v>
      </c>
      <c r="C1961" s="40">
        <f t="shared" si="188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4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12">
        <f t="shared" si="185"/>
        <v>4486.07</v>
      </c>
      <c r="HC1961" s="2">
        <f t="shared" si="186"/>
        <v>3344.56</v>
      </c>
      <c r="HD1961" s="3">
        <f t="shared" si="187"/>
        <v>3257.76</v>
      </c>
      <c r="HK1961" s="197"/>
    </row>
    <row r="1962" spans="1:219" x14ac:dyDescent="0.25">
      <c r="A1962" s="83">
        <v>43213</v>
      </c>
      <c r="B1962" s="40">
        <v>3895</v>
      </c>
      <c r="C1962" s="40">
        <f t="shared" si="188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4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12">
        <f t="shared" si="185"/>
        <v>4552.53</v>
      </c>
      <c r="HC1962" s="2">
        <f t="shared" si="186"/>
        <v>3412.9</v>
      </c>
      <c r="HD1962" s="3">
        <f t="shared" si="187"/>
        <v>3319.4</v>
      </c>
      <c r="HK1962" s="197"/>
    </row>
    <row r="1963" spans="1:219" x14ac:dyDescent="0.25">
      <c r="A1963" s="83">
        <v>43214</v>
      </c>
      <c r="B1963" s="40">
        <v>3885</v>
      </c>
      <c r="C1963" s="40">
        <f t="shared" si="188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4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12">
        <f t="shared" si="185"/>
        <v>4557.8500000000004</v>
      </c>
      <c r="HC1963" s="2">
        <f t="shared" si="186"/>
        <v>3402.7000000000003</v>
      </c>
      <c r="HD1963" s="3">
        <f t="shared" si="187"/>
        <v>3310.2000000000003</v>
      </c>
      <c r="HK1963" s="197"/>
    </row>
    <row r="1964" spans="1:219" x14ac:dyDescent="0.25">
      <c r="A1964" s="83">
        <v>43215</v>
      </c>
      <c r="B1964" s="40">
        <v>3902</v>
      </c>
      <c r="C1964" s="40">
        <f t="shared" si="188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4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12">
        <f t="shared" si="185"/>
        <v>4589.0200000000004</v>
      </c>
      <c r="HC1964" s="2">
        <f t="shared" si="186"/>
        <v>3420.04</v>
      </c>
      <c r="HD1964" s="3">
        <f t="shared" si="187"/>
        <v>3325.84</v>
      </c>
      <c r="HK1964" s="197"/>
    </row>
    <row r="1965" spans="1:219" x14ac:dyDescent="0.25">
      <c r="A1965" s="83">
        <v>43216</v>
      </c>
      <c r="B1965" s="40">
        <v>3893</v>
      </c>
      <c r="C1965" s="40">
        <f t="shared" si="188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4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12">
        <f t="shared" si="185"/>
        <v>4590.83</v>
      </c>
      <c r="HC1965" s="2">
        <f t="shared" si="186"/>
        <v>3410.86</v>
      </c>
      <c r="HD1965" s="3">
        <f t="shared" si="187"/>
        <v>3317.56</v>
      </c>
      <c r="HK1965" s="197"/>
    </row>
    <row r="1966" spans="1:219" x14ac:dyDescent="0.25">
      <c r="A1966" s="83">
        <v>43217</v>
      </c>
      <c r="B1966" s="40">
        <v>3893</v>
      </c>
      <c r="C1966" s="40">
        <f t="shared" si="188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4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12">
        <f t="shared" si="185"/>
        <v>4566.72</v>
      </c>
      <c r="HC1966" s="2">
        <f t="shared" si="186"/>
        <v>3410.86</v>
      </c>
      <c r="HD1966" s="3">
        <f t="shared" si="187"/>
        <v>3317.56</v>
      </c>
      <c r="HK1966" s="197"/>
    </row>
    <row r="1967" spans="1:219" x14ac:dyDescent="0.25">
      <c r="A1967" s="83">
        <v>43220</v>
      </c>
      <c r="B1967" s="40">
        <v>3895</v>
      </c>
      <c r="C1967" s="40">
        <f t="shared" si="188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4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12">
        <f t="shared" si="185"/>
        <v>4614.9399999999996</v>
      </c>
      <c r="HC1967" s="2">
        <f t="shared" si="186"/>
        <v>3412.9</v>
      </c>
      <c r="HD1967" s="3">
        <f t="shared" si="187"/>
        <v>3319.4</v>
      </c>
      <c r="HK1967" s="197"/>
    </row>
    <row r="1968" spans="1:219" x14ac:dyDescent="0.25">
      <c r="A1968" s="83">
        <v>43221</v>
      </c>
      <c r="B1968" s="40">
        <v>3895</v>
      </c>
      <c r="C1968" s="40">
        <f t="shared" si="188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4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12">
        <f t="shared" si="185"/>
        <v>4665.83</v>
      </c>
      <c r="HC1968" s="2">
        <f t="shared" si="186"/>
        <v>3412.9</v>
      </c>
      <c r="HD1968" s="3">
        <f t="shared" si="187"/>
        <v>3319.4</v>
      </c>
      <c r="HK1968" s="197"/>
    </row>
    <row r="1969" spans="1:219" x14ac:dyDescent="0.25">
      <c r="A1969" s="83">
        <v>43222</v>
      </c>
      <c r="B1969" s="40">
        <v>3919</v>
      </c>
      <c r="C1969" s="40">
        <f t="shared" si="188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4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12">
        <f t="shared" si="185"/>
        <v>4723.47</v>
      </c>
      <c r="HC1969" s="2">
        <f t="shared" si="186"/>
        <v>3437.38</v>
      </c>
      <c r="HD1969" s="3">
        <f t="shared" si="187"/>
        <v>3341.48</v>
      </c>
      <c r="HK1969" s="197"/>
    </row>
    <row r="1970" spans="1:219" x14ac:dyDescent="0.25">
      <c r="A1970" s="83">
        <v>43223</v>
      </c>
      <c r="B1970" s="40">
        <v>3930</v>
      </c>
      <c r="C1970" s="40">
        <f t="shared" si="188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4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12">
        <f t="shared" si="185"/>
        <v>4799.8599999999997</v>
      </c>
      <c r="HC1970" s="2">
        <f t="shared" si="186"/>
        <v>3448.6</v>
      </c>
      <c r="HD1970" s="3">
        <f t="shared" si="187"/>
        <v>3351.6000000000004</v>
      </c>
      <c r="HK1970" s="197"/>
    </row>
    <row r="1971" spans="1:219" x14ac:dyDescent="0.25">
      <c r="A1971" s="83">
        <v>43224</v>
      </c>
      <c r="B1971" s="40">
        <v>3939</v>
      </c>
      <c r="C1971" s="40">
        <f t="shared" si="188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4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12">
        <f t="shared" si="185"/>
        <v>4808.3999999999996</v>
      </c>
      <c r="HC1971" s="2">
        <f t="shared" si="186"/>
        <v>3457.78</v>
      </c>
      <c r="HD1971" s="3">
        <f t="shared" si="187"/>
        <v>3359.88</v>
      </c>
      <c r="HK1971" s="197"/>
    </row>
    <row r="1972" spans="1:219" x14ac:dyDescent="0.25">
      <c r="A1972" s="83">
        <v>43227</v>
      </c>
      <c r="B1972" s="40">
        <v>3910</v>
      </c>
      <c r="C1972" s="40">
        <f t="shared" si="188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4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12">
        <f t="shared" si="185"/>
        <v>4816.8599999999997</v>
      </c>
      <c r="HC1972" s="2">
        <f t="shared" si="186"/>
        <v>3428.2000000000003</v>
      </c>
      <c r="HD1972" s="3">
        <f t="shared" si="187"/>
        <v>3333.2000000000003</v>
      </c>
      <c r="HK1972" s="197"/>
    </row>
    <row r="1973" spans="1:219" x14ac:dyDescent="0.25">
      <c r="A1973" s="83">
        <v>43228</v>
      </c>
      <c r="B1973" s="40">
        <v>3933</v>
      </c>
      <c r="C1973" s="40">
        <f t="shared" si="188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4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12">
        <f t="shared" si="185"/>
        <v>4828.1499999999996</v>
      </c>
      <c r="HC1973" s="2">
        <f t="shared" si="186"/>
        <v>3451.66</v>
      </c>
      <c r="HD1973" s="3">
        <f t="shared" si="187"/>
        <v>3354.36</v>
      </c>
      <c r="HK1973" s="197"/>
    </row>
    <row r="1974" spans="1:219" x14ac:dyDescent="0.25">
      <c r="A1974" s="83">
        <v>43229</v>
      </c>
      <c r="B1974" s="40">
        <v>3945</v>
      </c>
      <c r="C1974" s="40">
        <f t="shared" si="188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4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12">
        <f t="shared" si="185"/>
        <v>4943.88</v>
      </c>
      <c r="HC1974" s="2">
        <f t="shared" si="186"/>
        <v>3463.9</v>
      </c>
      <c r="HD1974" s="3">
        <f t="shared" si="187"/>
        <v>3365.4</v>
      </c>
      <c r="HK1974" s="197"/>
    </row>
    <row r="1975" spans="1:219" x14ac:dyDescent="0.25">
      <c r="A1975" s="83">
        <v>43230</v>
      </c>
      <c r="B1975" s="40">
        <v>3909</v>
      </c>
      <c r="C1975" s="40">
        <f t="shared" si="188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4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12">
        <f t="shared" si="185"/>
        <v>4905.2299999999996</v>
      </c>
      <c r="HC1975" s="2">
        <f t="shared" si="186"/>
        <v>3427.1800000000003</v>
      </c>
      <c r="HD1975" s="3">
        <f t="shared" si="187"/>
        <v>3332.28</v>
      </c>
      <c r="HK1975" s="197"/>
    </row>
    <row r="1976" spans="1:219" x14ac:dyDescent="0.25">
      <c r="A1976" s="83">
        <v>43231</v>
      </c>
      <c r="B1976" s="40">
        <v>3890</v>
      </c>
      <c r="C1976" s="40">
        <f t="shared" si="188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4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12">
        <f t="shared" si="185"/>
        <v>4977.18</v>
      </c>
      <c r="HC1976" s="2">
        <f t="shared" si="186"/>
        <v>3407.8</v>
      </c>
      <c r="HD1976" s="3">
        <f t="shared" si="187"/>
        <v>3314.8</v>
      </c>
      <c r="HK1976" s="197"/>
    </row>
    <row r="1977" spans="1:219" x14ac:dyDescent="0.25">
      <c r="A1977" s="83">
        <v>43234</v>
      </c>
      <c r="B1977" s="40">
        <v>3887</v>
      </c>
      <c r="C1977" s="40">
        <f t="shared" si="188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4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12">
        <f t="shared" si="185"/>
        <v>5010.43</v>
      </c>
      <c r="HC1977" s="2">
        <f t="shared" si="186"/>
        <v>3404.7400000000002</v>
      </c>
      <c r="HD1977" s="3">
        <f t="shared" si="187"/>
        <v>3312.04</v>
      </c>
      <c r="HK1977" s="197"/>
    </row>
    <row r="1978" spans="1:219" x14ac:dyDescent="0.25">
      <c r="A1978" s="83">
        <v>43235</v>
      </c>
      <c r="B1978" s="40">
        <v>3910</v>
      </c>
      <c r="C1978" s="40">
        <f t="shared" si="188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4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12">
        <f t="shared" si="185"/>
        <v>5070.8900000000003</v>
      </c>
      <c r="HC1978" s="2">
        <f t="shared" si="186"/>
        <v>3428.2000000000003</v>
      </c>
      <c r="HD1978" s="3">
        <f t="shared" si="187"/>
        <v>3333.2000000000003</v>
      </c>
      <c r="HK1978" s="197"/>
    </row>
    <row r="1979" spans="1:219" x14ac:dyDescent="0.25">
      <c r="A1979" s="83">
        <v>43236</v>
      </c>
      <c r="B1979" s="40">
        <v>3885</v>
      </c>
      <c r="C1979" s="40">
        <f t="shared" si="188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4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12">
        <f t="shared" si="185"/>
        <v>5053.6899999999996</v>
      </c>
      <c r="HC1979" s="2">
        <f t="shared" si="186"/>
        <v>3402.7000000000003</v>
      </c>
      <c r="HD1979" s="3">
        <f t="shared" si="187"/>
        <v>3310.2000000000003</v>
      </c>
      <c r="HK1979" s="197"/>
    </row>
    <row r="1980" spans="1:219" x14ac:dyDescent="0.25">
      <c r="A1980" s="83">
        <v>43237</v>
      </c>
      <c r="B1980" s="40">
        <v>3854</v>
      </c>
      <c r="C1980" s="40">
        <f t="shared" si="188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4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12">
        <f t="shared" si="185"/>
        <v>5099.33</v>
      </c>
      <c r="HC1980" s="2">
        <f t="shared" si="186"/>
        <v>3371.08</v>
      </c>
      <c r="HD1980" s="3">
        <f t="shared" si="187"/>
        <v>3281.6800000000003</v>
      </c>
      <c r="HK1980" s="197"/>
    </row>
    <row r="1981" spans="1:219" x14ac:dyDescent="0.25">
      <c r="A1981" s="83">
        <v>43238</v>
      </c>
      <c r="B1981" s="40">
        <v>3866</v>
      </c>
      <c r="C1981" s="40">
        <f t="shared" si="188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4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12">
        <f t="shared" si="185"/>
        <v>5166.28</v>
      </c>
      <c r="HC1981" s="2">
        <f t="shared" si="186"/>
        <v>3383.32</v>
      </c>
      <c r="HD1981" s="3">
        <f t="shared" si="187"/>
        <v>3292.7200000000003</v>
      </c>
      <c r="HK1981" s="197"/>
    </row>
    <row r="1982" spans="1:219" x14ac:dyDescent="0.25">
      <c r="A1982" s="83">
        <v>43241</v>
      </c>
      <c r="B1982" s="40">
        <v>3877</v>
      </c>
      <c r="C1982" s="40">
        <f t="shared" si="188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4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12">
        <f t="shared" si="185"/>
        <v>5117.59</v>
      </c>
      <c r="HC1982" s="2">
        <f t="shared" si="186"/>
        <v>3394.54</v>
      </c>
      <c r="HD1982" s="3">
        <f t="shared" si="187"/>
        <v>3302.84</v>
      </c>
      <c r="HK1982" s="197"/>
    </row>
    <row r="1983" spans="1:219" x14ac:dyDescent="0.25">
      <c r="A1983" s="83">
        <v>43242</v>
      </c>
      <c r="B1983" s="40">
        <v>3909</v>
      </c>
      <c r="C1983" s="40">
        <f t="shared" si="188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4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12">
        <f t="shared" si="185"/>
        <v>5120.63</v>
      </c>
      <c r="HC1983" s="2">
        <f t="shared" si="186"/>
        <v>3427.1800000000003</v>
      </c>
      <c r="HD1983" s="3">
        <f t="shared" si="187"/>
        <v>3332.28</v>
      </c>
      <c r="HK1983" s="197"/>
    </row>
    <row r="1984" spans="1:219" x14ac:dyDescent="0.25">
      <c r="A1984" s="83">
        <v>43243</v>
      </c>
      <c r="B1984" s="40">
        <v>3935</v>
      </c>
      <c r="C1984" s="40">
        <f t="shared" si="188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4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12">
        <f t="shared" si="185"/>
        <v>5043.68</v>
      </c>
      <c r="HC1984" s="2">
        <f t="shared" si="186"/>
        <v>3453.7000000000003</v>
      </c>
      <c r="HD1984" s="3">
        <f t="shared" si="187"/>
        <v>3356.2000000000003</v>
      </c>
      <c r="HK1984" s="197"/>
    </row>
    <row r="1985" spans="1:219" x14ac:dyDescent="0.25">
      <c r="A1985" s="83">
        <v>43244</v>
      </c>
      <c r="B1985" s="40">
        <v>3914</v>
      </c>
      <c r="C1985" s="40">
        <f t="shared" si="188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4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12">
        <f t="shared" si="185"/>
        <v>5028.57</v>
      </c>
      <c r="HC1985" s="2">
        <f t="shared" si="186"/>
        <v>3432.28</v>
      </c>
      <c r="HD1985" s="3">
        <f t="shared" si="187"/>
        <v>3336.88</v>
      </c>
      <c r="HK1985" s="197"/>
    </row>
    <row r="1986" spans="1:219" x14ac:dyDescent="0.25">
      <c r="A1986" s="83">
        <v>43245</v>
      </c>
      <c r="B1986" s="40">
        <v>3855</v>
      </c>
      <c r="C1986" s="40">
        <f t="shared" si="188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4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12">
        <f t="shared" si="185"/>
        <v>5037.6400000000003</v>
      </c>
      <c r="HC1986" s="2">
        <f t="shared" si="186"/>
        <v>3372.1</v>
      </c>
      <c r="HD1986" s="3">
        <f t="shared" si="187"/>
        <v>3282.6000000000004</v>
      </c>
      <c r="HK1986" s="197"/>
    </row>
    <row r="1987" spans="1:219" x14ac:dyDescent="0.25">
      <c r="A1987" s="83">
        <v>43248</v>
      </c>
      <c r="B1987" s="40">
        <v>3855</v>
      </c>
      <c r="C1987" s="40">
        <f t="shared" si="188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4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12">
        <f t="shared" si="185"/>
        <v>5046.71</v>
      </c>
      <c r="HC1987" s="2">
        <f t="shared" si="186"/>
        <v>3372.1</v>
      </c>
      <c r="HD1987" s="3">
        <f t="shared" si="187"/>
        <v>3282.6000000000004</v>
      </c>
      <c r="HK1987" s="197"/>
    </row>
    <row r="1988" spans="1:219" x14ac:dyDescent="0.25">
      <c r="A1988" s="83">
        <v>43249</v>
      </c>
      <c r="B1988" s="40">
        <v>3810</v>
      </c>
      <c r="C1988" s="40">
        <f t="shared" si="188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4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12">
        <f t="shared" si="185"/>
        <v>5101.1099999999997</v>
      </c>
      <c r="HC1988" s="2">
        <f t="shared" si="186"/>
        <v>3326.2000000000003</v>
      </c>
      <c r="HD1988" s="3">
        <f t="shared" si="187"/>
        <v>3241.2000000000003</v>
      </c>
      <c r="HK1988" s="197"/>
    </row>
    <row r="1989" spans="1:219" x14ac:dyDescent="0.25">
      <c r="A1989" s="83">
        <v>43250</v>
      </c>
      <c r="B1989" s="40">
        <v>3808</v>
      </c>
      <c r="C1989" s="40">
        <f t="shared" si="188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4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12">
        <f t="shared" si="185"/>
        <v>5055.7700000000004</v>
      </c>
      <c r="HC1989" s="2">
        <f t="shared" si="186"/>
        <v>3324.16</v>
      </c>
      <c r="HD1989" s="3">
        <f t="shared" si="187"/>
        <v>3239.36</v>
      </c>
      <c r="HK1989" s="197"/>
    </row>
    <row r="1990" spans="1:219" x14ac:dyDescent="0.25">
      <c r="A1990" s="83">
        <v>43251</v>
      </c>
      <c r="B1990" s="40">
        <v>3808</v>
      </c>
      <c r="C1990" s="40">
        <f t="shared" si="188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4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12">
        <f t="shared" si="185"/>
        <v>4944.21</v>
      </c>
      <c r="HC1990" s="2">
        <f t="shared" si="186"/>
        <v>3324.16</v>
      </c>
      <c r="HD1990" s="3">
        <f t="shared" si="187"/>
        <v>3239.36</v>
      </c>
      <c r="HK1990" s="197"/>
    </row>
    <row r="1991" spans="1:219" x14ac:dyDescent="0.25">
      <c r="A1991" s="83">
        <v>43252</v>
      </c>
      <c r="B1991" s="40">
        <v>3808</v>
      </c>
      <c r="C1991" s="40">
        <f t="shared" si="188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4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12">
        <f t="shared" si="185"/>
        <v>4929.25</v>
      </c>
      <c r="HC1991" s="2">
        <f t="shared" si="186"/>
        <v>3324.16</v>
      </c>
      <c r="HD1991" s="3">
        <f t="shared" si="187"/>
        <v>3239.36</v>
      </c>
      <c r="HK1991" s="197"/>
    </row>
    <row r="1992" spans="1:219" x14ac:dyDescent="0.25">
      <c r="A1992" s="83">
        <v>43255</v>
      </c>
      <c r="B1992" s="40">
        <v>3817</v>
      </c>
      <c r="C1992" s="40">
        <f t="shared" si="188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89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12">
        <f t="shared" si="185"/>
        <v>5035.42</v>
      </c>
      <c r="HC1992" s="2">
        <f t="shared" si="186"/>
        <v>3333.34</v>
      </c>
      <c r="HD1992" s="3">
        <f t="shared" si="187"/>
        <v>3247.6400000000003</v>
      </c>
      <c r="HK1992" s="197"/>
    </row>
    <row r="1993" spans="1:219" x14ac:dyDescent="0.25">
      <c r="A1993" s="83">
        <v>43256</v>
      </c>
      <c r="B1993" s="40">
        <v>3817</v>
      </c>
      <c r="C1993" s="40">
        <f t="shared" si="188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89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12">
        <f t="shared" si="185"/>
        <v>5056.1000000000004</v>
      </c>
      <c r="HC1993" s="2">
        <f t="shared" si="186"/>
        <v>3333.34</v>
      </c>
      <c r="HD1993" s="3">
        <f t="shared" si="187"/>
        <v>3247.6400000000003</v>
      </c>
      <c r="HK1993" s="197"/>
    </row>
    <row r="1994" spans="1:219" x14ac:dyDescent="0.25">
      <c r="A1994" s="83">
        <v>43257</v>
      </c>
      <c r="B1994" s="40">
        <v>3835</v>
      </c>
      <c r="C1994" s="40">
        <f t="shared" si="188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89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12">
        <f t="shared" si="185"/>
        <v>5075.63</v>
      </c>
      <c r="HC1994" s="2">
        <f t="shared" si="186"/>
        <v>3351.7000000000003</v>
      </c>
      <c r="HD1994" s="3">
        <f t="shared" si="187"/>
        <v>3264.2000000000003</v>
      </c>
      <c r="HK1994" s="197"/>
    </row>
    <row r="1995" spans="1:219" x14ac:dyDescent="0.25">
      <c r="A1995" s="83">
        <v>43258</v>
      </c>
      <c r="B1995" s="40">
        <v>3820</v>
      </c>
      <c r="C1995" s="40">
        <f t="shared" si="188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89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12">
        <f t="shared" si="185"/>
        <v>5168.4399999999996</v>
      </c>
      <c r="HC1995" s="2">
        <f t="shared" si="186"/>
        <v>3336.4</v>
      </c>
      <c r="HD1995" s="3">
        <f t="shared" si="187"/>
        <v>3250.4</v>
      </c>
      <c r="HK1995" s="197"/>
    </row>
    <row r="1996" spans="1:219" x14ac:dyDescent="0.25">
      <c r="A1996" s="83">
        <v>43259</v>
      </c>
      <c r="B1996" s="40">
        <v>3848</v>
      </c>
      <c r="C1996" s="40">
        <f t="shared" si="188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89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12">
        <f t="shared" si="185"/>
        <v>5157.51</v>
      </c>
      <c r="HC1996" s="2">
        <f t="shared" si="186"/>
        <v>3364.96</v>
      </c>
      <c r="HD1996" s="3">
        <f t="shared" si="187"/>
        <v>3276.1600000000003</v>
      </c>
      <c r="HK1996" s="197"/>
    </row>
    <row r="1997" spans="1:219" x14ac:dyDescent="0.25">
      <c r="A1997" s="83">
        <v>43262</v>
      </c>
      <c r="B1997" s="40">
        <v>3861</v>
      </c>
      <c r="C1997" s="40">
        <f t="shared" si="188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89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12">
        <f t="shared" ref="HB1997:HB2060" si="190">J1997+230</f>
        <v>5185.17</v>
      </c>
      <c r="HC1997" s="2">
        <f t="shared" si="186"/>
        <v>3378.2200000000003</v>
      </c>
      <c r="HD1997" s="3">
        <f t="shared" si="187"/>
        <v>3288.1200000000003</v>
      </c>
      <c r="HK1997" s="197"/>
    </row>
    <row r="1998" spans="1:219" x14ac:dyDescent="0.25">
      <c r="A1998" s="83">
        <v>43263</v>
      </c>
      <c r="B1998" s="40">
        <v>3867</v>
      </c>
      <c r="C1998" s="40">
        <f t="shared" si="188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89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12">
        <f t="shared" si="190"/>
        <v>5284</v>
      </c>
      <c r="HC1998" s="2">
        <f t="shared" si="186"/>
        <v>3384.34</v>
      </c>
      <c r="HD1998" s="3">
        <f t="shared" si="187"/>
        <v>3293.6400000000003</v>
      </c>
      <c r="HK1998" s="197"/>
    </row>
    <row r="1999" spans="1:219" x14ac:dyDescent="0.25">
      <c r="A1999" s="83">
        <v>43264</v>
      </c>
      <c r="B1999" s="40">
        <v>3915</v>
      </c>
      <c r="C1999" s="40">
        <f t="shared" si="188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89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12">
        <f t="shared" si="190"/>
        <v>5265.38</v>
      </c>
      <c r="HC1999" s="2">
        <f t="shared" si="186"/>
        <v>3433.3</v>
      </c>
      <c r="HD1999" s="3">
        <f t="shared" si="187"/>
        <v>3337.8</v>
      </c>
      <c r="HK1999" s="197"/>
    </row>
    <row r="2000" spans="1:219" x14ac:dyDescent="0.25">
      <c r="A2000" s="83">
        <v>43265</v>
      </c>
      <c r="B2000" s="40">
        <v>3920</v>
      </c>
      <c r="C2000" s="40">
        <f t="shared" si="188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89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12">
        <f t="shared" si="190"/>
        <v>5301.38</v>
      </c>
      <c r="HC2000" s="2">
        <f t="shared" si="186"/>
        <v>3438.4</v>
      </c>
      <c r="HD2000" s="3">
        <f t="shared" si="187"/>
        <v>3342.4</v>
      </c>
      <c r="HK2000" s="197"/>
    </row>
    <row r="2001" spans="1:219" x14ac:dyDescent="0.25">
      <c r="A2001" s="83">
        <v>43266</v>
      </c>
      <c r="B2001" s="40">
        <v>3948</v>
      </c>
      <c r="C2001" s="40">
        <f t="shared" si="188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89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12">
        <f t="shared" si="190"/>
        <v>5254.51</v>
      </c>
      <c r="HC2001" s="2">
        <f t="shared" si="186"/>
        <v>3466.96</v>
      </c>
      <c r="HD2001" s="3">
        <f t="shared" si="187"/>
        <v>3368.1600000000003</v>
      </c>
      <c r="HK2001" s="197"/>
    </row>
    <row r="2002" spans="1:219" x14ac:dyDescent="0.25">
      <c r="A2002" s="83">
        <v>43269</v>
      </c>
      <c r="B2002" s="40">
        <v>3991</v>
      </c>
      <c r="C2002" s="40">
        <f t="shared" si="188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89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12">
        <f t="shared" si="190"/>
        <v>5383.16</v>
      </c>
      <c r="HC2002" s="2">
        <f t="shared" si="186"/>
        <v>3510.82</v>
      </c>
      <c r="HD2002" s="3">
        <f t="shared" si="187"/>
        <v>3407.7200000000003</v>
      </c>
      <c r="HK2002" s="197"/>
    </row>
    <row r="2003" spans="1:219" x14ac:dyDescent="0.25">
      <c r="A2003" s="83">
        <v>43270</v>
      </c>
      <c r="B2003" s="40">
        <v>3979</v>
      </c>
      <c r="C2003" s="40">
        <f t="shared" si="188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89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12">
        <f t="shared" si="190"/>
        <v>5352.53</v>
      </c>
      <c r="HC2003" s="2">
        <f t="shared" si="186"/>
        <v>3498.58</v>
      </c>
      <c r="HD2003" s="3">
        <f t="shared" si="187"/>
        <v>3396.6800000000003</v>
      </c>
      <c r="HK2003" s="197"/>
    </row>
    <row r="2004" spans="1:219" x14ac:dyDescent="0.25">
      <c r="A2004" s="83">
        <v>43271</v>
      </c>
      <c r="B2004" s="40">
        <v>3991</v>
      </c>
      <c r="C2004" s="40">
        <f t="shared" si="188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89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12">
        <f t="shared" si="190"/>
        <v>5249.35</v>
      </c>
      <c r="HC2004" s="2">
        <f t="shared" si="186"/>
        <v>3510.82</v>
      </c>
      <c r="HD2004" s="3">
        <f t="shared" si="187"/>
        <v>3407.7200000000003</v>
      </c>
      <c r="HK2004" s="197"/>
    </row>
    <row r="2005" spans="1:219" x14ac:dyDescent="0.25">
      <c r="A2005" s="83">
        <v>43272</v>
      </c>
      <c r="B2005" s="40">
        <v>3978</v>
      </c>
      <c r="C2005" s="40">
        <f t="shared" si="188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89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12">
        <f t="shared" si="190"/>
        <v>5201.47</v>
      </c>
      <c r="HC2005" s="2">
        <f t="shared" si="186"/>
        <v>3497.56</v>
      </c>
      <c r="HD2005" s="3">
        <f t="shared" si="187"/>
        <v>3395.76</v>
      </c>
      <c r="HK2005" s="197"/>
    </row>
    <row r="2006" spans="1:219" x14ac:dyDescent="0.25">
      <c r="A2006" s="83">
        <v>43273</v>
      </c>
      <c r="B2006" s="40">
        <v>3965</v>
      </c>
      <c r="C2006" s="40">
        <f t="shared" si="188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89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12">
        <f t="shared" si="190"/>
        <v>5177.54</v>
      </c>
      <c r="HC2006" s="2">
        <f t="shared" si="186"/>
        <v>3484.3</v>
      </c>
      <c r="HD2006" s="3">
        <f t="shared" si="187"/>
        <v>3383.8</v>
      </c>
      <c r="HK2006" s="197"/>
    </row>
    <row r="2007" spans="1:219" x14ac:dyDescent="0.25">
      <c r="A2007" s="83">
        <v>43276</v>
      </c>
      <c r="B2007" s="40">
        <v>3973</v>
      </c>
      <c r="C2007" s="40">
        <f t="shared" si="188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89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B2007" s="12">
        <f t="shared" si="190"/>
        <v>5192.5</v>
      </c>
      <c r="HC2007" s="2">
        <f t="shared" si="186"/>
        <v>3492.46</v>
      </c>
      <c r="HD2007" s="3">
        <f t="shared" si="187"/>
        <v>3391.1600000000003</v>
      </c>
      <c r="HK2007" s="197"/>
    </row>
    <row r="2008" spans="1:219" x14ac:dyDescent="0.25">
      <c r="A2008" s="83">
        <v>43277</v>
      </c>
      <c r="B2008" s="40">
        <v>3981</v>
      </c>
      <c r="C2008" s="40">
        <f t="shared" si="188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89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B2008" s="12">
        <f t="shared" si="190"/>
        <v>5154.4399999999996</v>
      </c>
      <c r="HC2008" s="2">
        <f t="shared" si="186"/>
        <v>3500.62</v>
      </c>
      <c r="HD2008" s="3">
        <f t="shared" si="187"/>
        <v>3398.52</v>
      </c>
      <c r="HK2008" s="197"/>
    </row>
    <row r="2009" spans="1:219" x14ac:dyDescent="0.25">
      <c r="A2009" s="83">
        <v>43278</v>
      </c>
      <c r="B2009" s="40">
        <v>4009</v>
      </c>
      <c r="C2009" s="40">
        <f t="shared" si="188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89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B2009" s="12">
        <f t="shared" si="190"/>
        <v>5210.1400000000003</v>
      </c>
      <c r="HC2009" s="2">
        <f t="shared" si="186"/>
        <v>3529.1800000000003</v>
      </c>
      <c r="HD2009" s="3">
        <f t="shared" si="187"/>
        <v>3424.28</v>
      </c>
      <c r="HK2009" s="197"/>
    </row>
    <row r="2010" spans="1:219" x14ac:dyDescent="0.25">
      <c r="A2010" s="83">
        <v>43279</v>
      </c>
      <c r="B2010" s="40">
        <v>4024</v>
      </c>
      <c r="C2010" s="40">
        <f t="shared" si="188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89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B2010" s="12">
        <f t="shared" si="190"/>
        <v>5177.05</v>
      </c>
      <c r="HC2010" s="2">
        <f t="shared" si="186"/>
        <v>3544.4800000000005</v>
      </c>
      <c r="HD2010" s="3">
        <f t="shared" si="187"/>
        <v>3438.0800000000004</v>
      </c>
      <c r="HK2010" s="197"/>
    </row>
    <row r="2011" spans="1:219" x14ac:dyDescent="0.25">
      <c r="A2011" s="83">
        <v>43280</v>
      </c>
      <c r="B2011" s="40">
        <v>4014</v>
      </c>
      <c r="C2011" s="40">
        <f t="shared" si="188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89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B2011" s="12">
        <f t="shared" si="190"/>
        <v>5133.24</v>
      </c>
      <c r="HC2011" s="2">
        <f t="shared" ref="HC2011:HC2076" si="191">B2011*1.02-560</f>
        <v>3534.28</v>
      </c>
      <c r="HD2011" s="3">
        <f t="shared" ref="HD2011:HD2076" si="192">B2011*0.92-264</f>
        <v>3428.88</v>
      </c>
      <c r="HK2011" s="197"/>
    </row>
    <row r="2012" spans="1:219" x14ac:dyDescent="0.25">
      <c r="A2012" s="83">
        <v>43283</v>
      </c>
      <c r="B2012" s="40">
        <v>4008</v>
      </c>
      <c r="C2012" s="40">
        <f t="shared" si="188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89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B2012" s="12">
        <f t="shared" si="190"/>
        <v>5133.24</v>
      </c>
      <c r="HC2012" s="2">
        <f t="shared" si="191"/>
        <v>3528.16</v>
      </c>
      <c r="HD2012" s="3">
        <f t="shared" si="192"/>
        <v>3423.36</v>
      </c>
      <c r="HK2012" s="197"/>
    </row>
    <row r="2013" spans="1:219" x14ac:dyDescent="0.25">
      <c r="A2013" s="83">
        <v>43284</v>
      </c>
      <c r="B2013" s="40">
        <v>3989</v>
      </c>
      <c r="C2013" s="40">
        <f t="shared" si="188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89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B2013" s="12">
        <f t="shared" si="190"/>
        <v>5057.1000000000004</v>
      </c>
      <c r="HC2013" s="2">
        <f t="shared" si="191"/>
        <v>3508.78</v>
      </c>
      <c r="HD2013" s="3">
        <f t="shared" si="192"/>
        <v>3405.88</v>
      </c>
      <c r="HK2013" s="197"/>
    </row>
    <row r="2014" spans="1:219" x14ac:dyDescent="0.25">
      <c r="A2014" s="83">
        <v>43285</v>
      </c>
      <c r="B2014" s="40">
        <v>4024</v>
      </c>
      <c r="C2014" s="40">
        <f t="shared" ref="C2014:C2077" si="193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89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B2014" s="12">
        <f t="shared" si="190"/>
        <v>5080.07</v>
      </c>
      <c r="HC2014" s="2">
        <f t="shared" si="191"/>
        <v>3544.4800000000005</v>
      </c>
      <c r="HD2014" s="3">
        <f t="shared" si="192"/>
        <v>3438.0800000000004</v>
      </c>
      <c r="HK2014" s="197"/>
    </row>
    <row r="2015" spans="1:219" x14ac:dyDescent="0.25">
      <c r="A2015" s="83">
        <v>43286</v>
      </c>
      <c r="B2015" s="40">
        <v>4034</v>
      </c>
      <c r="C2015" s="40">
        <f t="shared" si="193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89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B2015" s="12">
        <f t="shared" si="190"/>
        <v>5031.26</v>
      </c>
      <c r="HC2015" s="2">
        <f t="shared" si="191"/>
        <v>3554.6800000000003</v>
      </c>
      <c r="HD2015" s="3">
        <f t="shared" si="192"/>
        <v>3447.28</v>
      </c>
      <c r="HK2015" s="197"/>
    </row>
    <row r="2016" spans="1:219" x14ac:dyDescent="0.25">
      <c r="A2016" s="83">
        <v>43287</v>
      </c>
      <c r="B2016" s="40">
        <v>4037</v>
      </c>
      <c r="C2016" s="40">
        <f t="shared" si="193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89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12">
        <f t="shared" si="190"/>
        <v>5002.55</v>
      </c>
      <c r="HC2016" s="2">
        <f t="shared" si="191"/>
        <v>3557.74</v>
      </c>
      <c r="HD2016" s="3">
        <f t="shared" si="192"/>
        <v>3450.04</v>
      </c>
      <c r="HK2016" s="197"/>
    </row>
    <row r="2017" spans="1:219" x14ac:dyDescent="0.25">
      <c r="A2017" s="83">
        <v>43290</v>
      </c>
      <c r="B2017" s="40">
        <v>4023</v>
      </c>
      <c r="C2017" s="40">
        <f t="shared" si="193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89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12">
        <f t="shared" si="190"/>
        <v>4996.8100000000004</v>
      </c>
      <c r="HC2017" s="2">
        <f t="shared" si="191"/>
        <v>3543.46</v>
      </c>
      <c r="HD2017" s="3">
        <f t="shared" si="192"/>
        <v>3437.1600000000003</v>
      </c>
      <c r="HK2017" s="197"/>
    </row>
    <row r="2018" spans="1:219" x14ac:dyDescent="0.25">
      <c r="A2018" s="83">
        <v>43291</v>
      </c>
      <c r="B2018" s="40">
        <v>4020</v>
      </c>
      <c r="C2018" s="40">
        <f t="shared" si="193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89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12">
        <f t="shared" si="190"/>
        <v>4993.9399999999996</v>
      </c>
      <c r="HC2018" s="2">
        <f t="shared" si="191"/>
        <v>3540.3999999999996</v>
      </c>
      <c r="HD2018" s="3">
        <f t="shared" si="192"/>
        <v>3434.4</v>
      </c>
      <c r="HK2018" s="197"/>
    </row>
    <row r="2019" spans="1:219" x14ac:dyDescent="0.25">
      <c r="A2019" s="83">
        <v>43292</v>
      </c>
      <c r="B2019" s="40">
        <v>4021</v>
      </c>
      <c r="C2019" s="40">
        <f t="shared" si="193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89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12">
        <f t="shared" si="190"/>
        <v>4987.38</v>
      </c>
      <c r="HC2019" s="2">
        <f t="shared" si="191"/>
        <v>3541.42</v>
      </c>
      <c r="HD2019" s="3">
        <f t="shared" si="192"/>
        <v>3435.32</v>
      </c>
      <c r="HK2019" s="197"/>
    </row>
    <row r="2020" spans="1:219" x14ac:dyDescent="0.25">
      <c r="A2020" s="83">
        <v>43293</v>
      </c>
      <c r="B2020" s="40">
        <v>4023</v>
      </c>
      <c r="C2020" s="40">
        <f t="shared" si="193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89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12">
        <f t="shared" si="190"/>
        <v>4805.3</v>
      </c>
      <c r="HC2020" s="2">
        <f t="shared" si="191"/>
        <v>3543.46</v>
      </c>
      <c r="HD2020" s="3">
        <f t="shared" si="192"/>
        <v>3437.1600000000003</v>
      </c>
      <c r="HK2020" s="197"/>
    </row>
    <row r="2021" spans="1:219" x14ac:dyDescent="0.25">
      <c r="A2021" s="83">
        <v>43294</v>
      </c>
      <c r="B2021" s="40">
        <v>4020</v>
      </c>
      <c r="C2021" s="40">
        <f t="shared" si="193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89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12">
        <f t="shared" si="190"/>
        <v>4799.62</v>
      </c>
      <c r="HC2021" s="2">
        <f t="shared" si="191"/>
        <v>3540.3999999999996</v>
      </c>
      <c r="HD2021" s="3">
        <f t="shared" si="192"/>
        <v>3434.4</v>
      </c>
      <c r="HK2021" s="197"/>
    </row>
    <row r="2022" spans="1:219" x14ac:dyDescent="0.25">
      <c r="A2022" s="83">
        <v>43297</v>
      </c>
      <c r="B2022" s="40">
        <v>4026</v>
      </c>
      <c r="C2022" s="40">
        <f t="shared" si="193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89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12">
        <f t="shared" si="190"/>
        <v>4779.74</v>
      </c>
      <c r="HC2022" s="2">
        <f t="shared" si="191"/>
        <v>3546.5200000000004</v>
      </c>
      <c r="HD2022" s="3">
        <f t="shared" si="192"/>
        <v>3439.92</v>
      </c>
      <c r="HK2022" s="197"/>
    </row>
    <row r="2023" spans="1:219" x14ac:dyDescent="0.25">
      <c r="A2023" s="83">
        <v>43298</v>
      </c>
      <c r="B2023" s="40">
        <v>4040</v>
      </c>
      <c r="C2023" s="40">
        <f t="shared" si="193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89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12">
        <f t="shared" si="190"/>
        <v>4743.74</v>
      </c>
      <c r="HC2023" s="2">
        <f t="shared" si="191"/>
        <v>3560.8</v>
      </c>
      <c r="HD2023" s="3">
        <f t="shared" si="192"/>
        <v>3452.8</v>
      </c>
      <c r="HK2023" s="197"/>
    </row>
    <row r="2024" spans="1:219" x14ac:dyDescent="0.25">
      <c r="A2024" s="83">
        <v>43299</v>
      </c>
      <c r="B2024" s="40">
        <v>4058</v>
      </c>
      <c r="C2024" s="40">
        <f t="shared" si="193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89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12">
        <f t="shared" si="190"/>
        <v>4775.62</v>
      </c>
      <c r="HC2024" s="2">
        <f t="shared" si="191"/>
        <v>3579.16</v>
      </c>
      <c r="HD2024" s="3">
        <f t="shared" si="192"/>
        <v>3469.36</v>
      </c>
      <c r="HK2024" s="197"/>
    </row>
    <row r="2025" spans="1:219" x14ac:dyDescent="0.25">
      <c r="A2025" s="83">
        <v>43300</v>
      </c>
      <c r="B2025" s="40">
        <v>4085</v>
      </c>
      <c r="C2025" s="40">
        <f t="shared" si="193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89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12">
        <f t="shared" si="190"/>
        <v>4857.41</v>
      </c>
      <c r="HC2025" s="2">
        <f t="shared" si="191"/>
        <v>3606.7</v>
      </c>
      <c r="HD2025" s="3">
        <f t="shared" si="192"/>
        <v>3494.2000000000003</v>
      </c>
      <c r="HK2025" s="197"/>
    </row>
    <row r="2026" spans="1:219" x14ac:dyDescent="0.25">
      <c r="A2026" s="83">
        <v>43301</v>
      </c>
      <c r="B2026" s="40">
        <v>4115</v>
      </c>
      <c r="C2026" s="40">
        <f t="shared" si="193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89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12">
        <f t="shared" si="190"/>
        <v>4809.47</v>
      </c>
      <c r="HC2026" s="2">
        <f t="shared" si="191"/>
        <v>3637.3</v>
      </c>
      <c r="HD2026" s="3">
        <f t="shared" si="192"/>
        <v>3521.8</v>
      </c>
      <c r="HK2026" s="197"/>
    </row>
    <row r="2027" spans="1:219" x14ac:dyDescent="0.25">
      <c r="A2027" s="83">
        <v>43304</v>
      </c>
      <c r="B2027" s="40">
        <v>4150</v>
      </c>
      <c r="C2027" s="40">
        <f t="shared" si="193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89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12">
        <f t="shared" si="190"/>
        <v>4809.47</v>
      </c>
      <c r="HC2027" s="2">
        <f t="shared" si="191"/>
        <v>3673</v>
      </c>
      <c r="HD2027" s="3">
        <f t="shared" si="192"/>
        <v>3554</v>
      </c>
      <c r="HK2027" s="197"/>
    </row>
    <row r="2028" spans="1:219" x14ac:dyDescent="0.25">
      <c r="A2028" s="83">
        <v>43305</v>
      </c>
      <c r="B2028" s="40">
        <v>4147</v>
      </c>
      <c r="C2028" s="40">
        <f t="shared" si="193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89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12">
        <f t="shared" si="190"/>
        <v>4775.62</v>
      </c>
      <c r="HC2028" s="2">
        <f t="shared" si="191"/>
        <v>3669.9400000000005</v>
      </c>
      <c r="HD2028" s="3">
        <f t="shared" si="192"/>
        <v>3551.2400000000002</v>
      </c>
      <c r="HK2028" s="197"/>
    </row>
    <row r="2029" spans="1:219" x14ac:dyDescent="0.25">
      <c r="A2029" s="83">
        <v>43306</v>
      </c>
      <c r="B2029" s="40">
        <v>4132</v>
      </c>
      <c r="C2029" s="40">
        <f t="shared" si="193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89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12">
        <f t="shared" si="190"/>
        <v>4709.58</v>
      </c>
      <c r="HC2029" s="2">
        <f t="shared" si="191"/>
        <v>3654.6400000000003</v>
      </c>
      <c r="HD2029" s="3">
        <f t="shared" si="192"/>
        <v>3537.44</v>
      </c>
      <c r="HK2029" s="197"/>
    </row>
    <row r="2030" spans="1:219" x14ac:dyDescent="0.25">
      <c r="A2030" s="83">
        <v>43307</v>
      </c>
      <c r="B2030" s="40">
        <v>4134</v>
      </c>
      <c r="C2030" s="40">
        <f t="shared" si="193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89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12">
        <f t="shared" si="190"/>
        <v>4734.78</v>
      </c>
      <c r="HC2030" s="2">
        <f t="shared" si="191"/>
        <v>3656.6800000000003</v>
      </c>
      <c r="HD2030" s="3">
        <f t="shared" si="192"/>
        <v>3539.28</v>
      </c>
      <c r="HK2030" s="197"/>
    </row>
    <row r="2031" spans="1:219" x14ac:dyDescent="0.25">
      <c r="A2031" s="83">
        <v>43308</v>
      </c>
      <c r="B2031" s="40">
        <v>4134</v>
      </c>
      <c r="C2031" s="40">
        <f t="shared" si="193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89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12">
        <f t="shared" si="190"/>
        <v>4726.38</v>
      </c>
      <c r="HC2031" s="2">
        <f t="shared" si="191"/>
        <v>3656.6800000000003</v>
      </c>
      <c r="HD2031" s="3">
        <f t="shared" si="192"/>
        <v>3539.28</v>
      </c>
      <c r="HK2031" s="197"/>
    </row>
    <row r="2032" spans="1:219" x14ac:dyDescent="0.25">
      <c r="A2032" s="83">
        <v>43311</v>
      </c>
      <c r="B2032" s="40">
        <v>4115</v>
      </c>
      <c r="C2032" s="40">
        <f t="shared" si="193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89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12">
        <f t="shared" si="190"/>
        <v>4685.8100000000004</v>
      </c>
      <c r="HC2032" s="2">
        <f t="shared" si="191"/>
        <v>3637.3</v>
      </c>
      <c r="HD2032" s="3">
        <f t="shared" si="192"/>
        <v>3521.8</v>
      </c>
      <c r="HK2032" s="197"/>
    </row>
    <row r="2033" spans="1:219" x14ac:dyDescent="0.25">
      <c r="A2033" s="83">
        <v>43312</v>
      </c>
      <c r="B2033" s="40">
        <v>4125</v>
      </c>
      <c r="C2033" s="40">
        <f t="shared" si="193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89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12">
        <f t="shared" si="190"/>
        <v>4733.46</v>
      </c>
      <c r="HC2033" s="2">
        <f t="shared" si="191"/>
        <v>3647.5</v>
      </c>
      <c r="HD2033" s="3">
        <f t="shared" si="192"/>
        <v>3531</v>
      </c>
      <c r="HK2033" s="197"/>
    </row>
    <row r="2034" spans="1:219" x14ac:dyDescent="0.25">
      <c r="A2034" s="83">
        <v>43313</v>
      </c>
      <c r="B2034" s="40">
        <v>4150</v>
      </c>
      <c r="C2034" s="40">
        <f t="shared" si="193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89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12">
        <f t="shared" si="190"/>
        <v>4708.53</v>
      </c>
      <c r="HC2034" s="2">
        <f t="shared" si="191"/>
        <v>3673</v>
      </c>
      <c r="HD2034" s="3">
        <f t="shared" si="192"/>
        <v>3554</v>
      </c>
      <c r="HK2034" s="197"/>
    </row>
    <row r="2035" spans="1:219" x14ac:dyDescent="0.25">
      <c r="A2035" s="83">
        <v>43314</v>
      </c>
      <c r="B2035" s="40">
        <v>4136</v>
      </c>
      <c r="C2035" s="40">
        <f t="shared" si="193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89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12">
        <f t="shared" si="190"/>
        <v>4708.53</v>
      </c>
      <c r="HC2035" s="2">
        <f t="shared" si="191"/>
        <v>3658.7200000000003</v>
      </c>
      <c r="HD2035" s="3">
        <f t="shared" si="192"/>
        <v>3541.1200000000003</v>
      </c>
      <c r="HK2035" s="197"/>
    </row>
    <row r="2036" spans="1:219" x14ac:dyDescent="0.25">
      <c r="A2036" s="83">
        <v>43315</v>
      </c>
      <c r="B2036" s="40">
        <v>4152</v>
      </c>
      <c r="C2036" s="40">
        <f t="shared" si="193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89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12">
        <f t="shared" si="190"/>
        <v>4754.8999999999996</v>
      </c>
      <c r="HC2036" s="2">
        <f t="shared" si="191"/>
        <v>3675.04</v>
      </c>
      <c r="HD2036" s="3">
        <f t="shared" si="192"/>
        <v>3555.84</v>
      </c>
      <c r="HK2036" s="197"/>
    </row>
    <row r="2037" spans="1:219" x14ac:dyDescent="0.25">
      <c r="A2037" s="83">
        <v>43318</v>
      </c>
      <c r="B2037" s="40">
        <v>4171</v>
      </c>
      <c r="C2037" s="40">
        <f t="shared" si="193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89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12">
        <f t="shared" si="190"/>
        <v>4777.22</v>
      </c>
      <c r="HC2037" s="2">
        <f t="shared" si="191"/>
        <v>3694.42</v>
      </c>
      <c r="HD2037" s="3">
        <f t="shared" si="192"/>
        <v>3573.32</v>
      </c>
      <c r="HK2037" s="197"/>
    </row>
    <row r="2038" spans="1:219" x14ac:dyDescent="0.25">
      <c r="A2038" s="83">
        <v>43319</v>
      </c>
      <c r="B2038" s="40">
        <v>4205</v>
      </c>
      <c r="C2038" s="40">
        <f t="shared" si="193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89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12">
        <f t="shared" si="190"/>
        <v>4740.95</v>
      </c>
      <c r="HC2038" s="2">
        <f t="shared" si="191"/>
        <v>3729.1000000000004</v>
      </c>
      <c r="HD2038" s="3">
        <f t="shared" si="192"/>
        <v>3604.6000000000004</v>
      </c>
      <c r="HK2038" s="197"/>
    </row>
    <row r="2039" spans="1:219" x14ac:dyDescent="0.25">
      <c r="A2039" s="83">
        <v>43320</v>
      </c>
      <c r="B2039" s="40">
        <v>4197</v>
      </c>
      <c r="C2039" s="40">
        <f t="shared" si="193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89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12">
        <f t="shared" si="190"/>
        <v>4766.0600000000004</v>
      </c>
      <c r="HC2039" s="2">
        <f t="shared" si="191"/>
        <v>3720.9400000000005</v>
      </c>
      <c r="HD2039" s="3">
        <f t="shared" si="192"/>
        <v>3597.2400000000002</v>
      </c>
      <c r="HK2039" s="197"/>
    </row>
    <row r="2040" spans="1:219" x14ac:dyDescent="0.25">
      <c r="A2040" s="83">
        <v>43321</v>
      </c>
      <c r="B2040" s="40">
        <v>4197</v>
      </c>
      <c r="C2040" s="40">
        <f t="shared" si="193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89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12">
        <f t="shared" si="190"/>
        <v>4860.92</v>
      </c>
      <c r="HC2040" s="2">
        <f t="shared" si="191"/>
        <v>3720.9400000000005</v>
      </c>
      <c r="HD2040" s="3">
        <f t="shared" si="192"/>
        <v>3597.2400000000002</v>
      </c>
      <c r="HK2040" s="197"/>
    </row>
    <row r="2041" spans="1:219" x14ac:dyDescent="0.25">
      <c r="A2041" s="83">
        <v>43322</v>
      </c>
      <c r="B2041" s="40">
        <v>4200</v>
      </c>
      <c r="C2041" s="40">
        <f t="shared" si="193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89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12">
        <f t="shared" si="190"/>
        <v>5103.6499999999996</v>
      </c>
      <c r="HC2041" s="2">
        <f t="shared" si="191"/>
        <v>3724</v>
      </c>
      <c r="HD2041" s="3">
        <f t="shared" si="192"/>
        <v>3600</v>
      </c>
      <c r="HK2041" s="197"/>
    </row>
    <row r="2042" spans="1:219" x14ac:dyDescent="0.25">
      <c r="A2042" s="83">
        <v>43325</v>
      </c>
      <c r="B2042" s="40">
        <v>4262</v>
      </c>
      <c r="C2042" s="40">
        <f t="shared" si="193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89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12">
        <f t="shared" si="190"/>
        <v>5025.53</v>
      </c>
      <c r="HC2042" s="2">
        <f t="shared" si="191"/>
        <v>3787.24</v>
      </c>
      <c r="HD2042" s="3">
        <f t="shared" si="192"/>
        <v>3657.04</v>
      </c>
      <c r="HK2042" s="197"/>
    </row>
    <row r="2043" spans="1:219" x14ac:dyDescent="0.25">
      <c r="A2043" s="83">
        <v>43326</v>
      </c>
      <c r="B2043" s="40">
        <v>4250</v>
      </c>
      <c r="C2043" s="40">
        <f t="shared" si="193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89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12">
        <f t="shared" si="190"/>
        <v>5039.4799999999996</v>
      </c>
      <c r="HC2043" s="2">
        <f t="shared" si="191"/>
        <v>3775</v>
      </c>
      <c r="HD2043" s="3">
        <f t="shared" si="192"/>
        <v>3646</v>
      </c>
      <c r="HK2043" s="197"/>
    </row>
    <row r="2044" spans="1:219" x14ac:dyDescent="0.25">
      <c r="A2044" s="83">
        <v>43327</v>
      </c>
      <c r="B2044" s="40">
        <v>4290</v>
      </c>
      <c r="C2044" s="40">
        <f t="shared" si="193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89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12">
        <f t="shared" si="190"/>
        <v>5056.22</v>
      </c>
      <c r="HC2044" s="2">
        <f t="shared" si="191"/>
        <v>3815.8</v>
      </c>
      <c r="HD2044" s="3">
        <f t="shared" si="192"/>
        <v>3682.8</v>
      </c>
      <c r="HK2044" s="197"/>
    </row>
    <row r="2045" spans="1:219" x14ac:dyDescent="0.25">
      <c r="A2045" s="83">
        <v>43328</v>
      </c>
      <c r="B2045" s="40">
        <v>4294</v>
      </c>
      <c r="C2045" s="40">
        <f t="shared" si="193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89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12">
        <f t="shared" si="190"/>
        <v>5100.01</v>
      </c>
      <c r="HC2045" s="2">
        <f t="shared" si="191"/>
        <v>3819.88</v>
      </c>
      <c r="HD2045" s="3">
        <f t="shared" si="192"/>
        <v>3686.48</v>
      </c>
      <c r="HK2045" s="197"/>
    </row>
    <row r="2046" spans="1:219" x14ac:dyDescent="0.25">
      <c r="A2046" s="83">
        <v>43329</v>
      </c>
      <c r="B2046" s="40">
        <v>4341</v>
      </c>
      <c r="C2046" s="40">
        <f t="shared" si="193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89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12">
        <f t="shared" si="190"/>
        <v>5108.3500000000004</v>
      </c>
      <c r="HC2046" s="2">
        <f t="shared" si="191"/>
        <v>3867.8199999999997</v>
      </c>
      <c r="HD2046" s="3">
        <f t="shared" si="192"/>
        <v>3729.7200000000003</v>
      </c>
      <c r="HK2046" s="197"/>
    </row>
    <row r="2047" spans="1:219" x14ac:dyDescent="0.25">
      <c r="A2047" s="83">
        <v>43332</v>
      </c>
      <c r="B2047" s="40">
        <v>4330</v>
      </c>
      <c r="C2047" s="40">
        <f t="shared" si="193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89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12">
        <f t="shared" si="190"/>
        <v>5044.41</v>
      </c>
      <c r="HC2047" s="2">
        <f t="shared" si="191"/>
        <v>3856.6000000000004</v>
      </c>
      <c r="HD2047" s="3">
        <f t="shared" si="192"/>
        <v>3719.6000000000004</v>
      </c>
      <c r="HK2047" s="197"/>
    </row>
    <row r="2048" spans="1:219" x14ac:dyDescent="0.25">
      <c r="A2048" s="83">
        <v>43333</v>
      </c>
      <c r="B2048" s="40">
        <v>4313</v>
      </c>
      <c r="C2048" s="40">
        <f t="shared" si="193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89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12">
        <f t="shared" si="190"/>
        <v>5022.18</v>
      </c>
      <c r="HC2048" s="2">
        <f t="shared" si="191"/>
        <v>3839.26</v>
      </c>
      <c r="HD2048" s="3">
        <f t="shared" si="192"/>
        <v>3703.96</v>
      </c>
      <c r="HK2048" s="197"/>
    </row>
    <row r="2049" spans="1:219" x14ac:dyDescent="0.25">
      <c r="A2049" s="83">
        <v>43334</v>
      </c>
      <c r="B2049" s="40">
        <v>4297</v>
      </c>
      <c r="C2049" s="40">
        <f t="shared" si="193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89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12">
        <f t="shared" si="190"/>
        <v>5022.18</v>
      </c>
      <c r="HC2049" s="2">
        <f t="shared" si="191"/>
        <v>3822.9400000000005</v>
      </c>
      <c r="HD2049" s="3">
        <f t="shared" si="192"/>
        <v>3689.2400000000002</v>
      </c>
      <c r="HK2049" s="197"/>
    </row>
    <row r="2050" spans="1:219" x14ac:dyDescent="0.25">
      <c r="A2050" s="83">
        <v>43335</v>
      </c>
      <c r="B2050" s="40">
        <v>4273</v>
      </c>
      <c r="C2050" s="40">
        <f t="shared" si="193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89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12">
        <f t="shared" si="190"/>
        <v>5383.96</v>
      </c>
      <c r="HC2050" s="2">
        <f t="shared" si="191"/>
        <v>3798.46</v>
      </c>
      <c r="HD2050" s="3">
        <f t="shared" si="192"/>
        <v>3667.1600000000003</v>
      </c>
      <c r="HK2050" s="197"/>
    </row>
    <row r="2051" spans="1:219" x14ac:dyDescent="0.25">
      <c r="A2051" s="83">
        <v>43336</v>
      </c>
      <c r="B2051" s="40">
        <v>4242</v>
      </c>
      <c r="C2051" s="40">
        <f t="shared" si="193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89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12">
        <f t="shared" si="190"/>
        <v>5356.16</v>
      </c>
      <c r="HC2051" s="2">
        <f t="shared" si="191"/>
        <v>3766.84</v>
      </c>
      <c r="HD2051" s="3">
        <f t="shared" si="192"/>
        <v>3638.6400000000003</v>
      </c>
      <c r="HK2051" s="197"/>
    </row>
    <row r="2052" spans="1:219" x14ac:dyDescent="0.25">
      <c r="A2052" s="83">
        <v>43339</v>
      </c>
      <c r="B2052" s="40">
        <v>4227</v>
      </c>
      <c r="C2052" s="40">
        <f t="shared" si="193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89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12">
        <f t="shared" si="190"/>
        <v>5342.26</v>
      </c>
      <c r="HC2052" s="2">
        <f t="shared" si="191"/>
        <v>3751.54</v>
      </c>
      <c r="HD2052" s="3">
        <f t="shared" si="192"/>
        <v>3624.84</v>
      </c>
      <c r="HK2052" s="197"/>
    </row>
    <row r="2053" spans="1:219" x14ac:dyDescent="0.25">
      <c r="A2053" s="83">
        <v>43340</v>
      </c>
      <c r="B2053" s="40">
        <v>4205</v>
      </c>
      <c r="C2053" s="40">
        <f t="shared" si="193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89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12">
        <f t="shared" si="190"/>
        <v>5345.04</v>
      </c>
      <c r="HC2053" s="2">
        <f t="shared" si="191"/>
        <v>3729.1000000000004</v>
      </c>
      <c r="HD2053" s="3">
        <f t="shared" si="192"/>
        <v>3604.6000000000004</v>
      </c>
      <c r="HK2053" s="197"/>
    </row>
    <row r="2054" spans="1:219" x14ac:dyDescent="0.25">
      <c r="A2054" s="83">
        <v>43341</v>
      </c>
      <c r="B2054" s="40">
        <v>4231</v>
      </c>
      <c r="C2054" s="40">
        <f t="shared" si="193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89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B2054" s="12">
        <f t="shared" si="190"/>
        <v>5395.07</v>
      </c>
      <c r="HC2054" s="2">
        <f t="shared" si="191"/>
        <v>3755.62</v>
      </c>
      <c r="HD2054" s="3">
        <f t="shared" si="192"/>
        <v>3628.52</v>
      </c>
      <c r="HK2054" s="197"/>
    </row>
    <row r="2055" spans="1:219" x14ac:dyDescent="0.25">
      <c r="A2055" s="82">
        <v>43342</v>
      </c>
      <c r="B2055" s="40">
        <v>4271</v>
      </c>
      <c r="C2055" s="40">
        <f t="shared" si="193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89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B2055" s="12">
        <f t="shared" si="190"/>
        <v>5493.29</v>
      </c>
      <c r="HC2055" s="2">
        <f t="shared" si="191"/>
        <v>3796.42</v>
      </c>
      <c r="HD2055" s="3">
        <f t="shared" si="192"/>
        <v>3665.32</v>
      </c>
      <c r="HK2055" s="197"/>
    </row>
    <row r="2056" spans="1:219" x14ac:dyDescent="0.25">
      <c r="A2056" s="82">
        <v>43343</v>
      </c>
      <c r="B2056" s="40">
        <v>4295</v>
      </c>
      <c r="C2056" s="40">
        <f t="shared" si="193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4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B2056" s="12">
        <f t="shared" si="190"/>
        <v>5481.25</v>
      </c>
      <c r="HC2056" s="2">
        <f t="shared" si="191"/>
        <v>3820.8999999999996</v>
      </c>
      <c r="HD2056" s="3">
        <f t="shared" si="192"/>
        <v>3687.4</v>
      </c>
      <c r="HK2056" s="197"/>
    </row>
    <row r="2057" spans="1:219" x14ac:dyDescent="0.25">
      <c r="A2057" s="82">
        <v>43346</v>
      </c>
      <c r="B2057" s="40">
        <v>4305</v>
      </c>
      <c r="C2057" s="40">
        <f t="shared" si="193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4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B2057" s="12">
        <f t="shared" si="190"/>
        <v>5507.92</v>
      </c>
      <c r="HC2057" s="2">
        <f t="shared" si="191"/>
        <v>3831.1000000000004</v>
      </c>
      <c r="HD2057" s="3">
        <f t="shared" si="192"/>
        <v>3696.6000000000004</v>
      </c>
      <c r="HK2057" s="197"/>
    </row>
    <row r="2058" spans="1:219" x14ac:dyDescent="0.25">
      <c r="A2058" s="82">
        <v>43347</v>
      </c>
      <c r="B2058" s="40">
        <v>4383</v>
      </c>
      <c r="C2058" s="40">
        <f t="shared" si="193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4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B2058" s="12">
        <f t="shared" si="190"/>
        <v>5635.33</v>
      </c>
      <c r="HC2058" s="2">
        <f t="shared" si="191"/>
        <v>3910.66</v>
      </c>
      <c r="HD2058" s="3">
        <f t="shared" si="192"/>
        <v>3768.36</v>
      </c>
      <c r="HK2058" s="197"/>
    </row>
    <row r="2059" spans="1:219" x14ac:dyDescent="0.25">
      <c r="A2059" s="82">
        <v>43348</v>
      </c>
      <c r="B2059" s="40">
        <v>4421</v>
      </c>
      <c r="C2059" s="40">
        <f t="shared" si="193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4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B2059" s="12">
        <f t="shared" si="190"/>
        <v>5597.93</v>
      </c>
      <c r="HC2059" s="2">
        <f t="shared" si="191"/>
        <v>3949.42</v>
      </c>
      <c r="HD2059" s="3">
        <f t="shared" si="192"/>
        <v>3803.32</v>
      </c>
      <c r="HK2059" s="197"/>
    </row>
    <row r="2060" spans="1:219" x14ac:dyDescent="0.25">
      <c r="A2060" s="82">
        <v>43349</v>
      </c>
      <c r="B2060" s="40">
        <v>4367</v>
      </c>
      <c r="C2060" s="40">
        <f t="shared" si="193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4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B2060" s="12">
        <f t="shared" si="190"/>
        <v>5567.9</v>
      </c>
      <c r="HC2060" s="2">
        <f t="shared" si="191"/>
        <v>3894.34</v>
      </c>
      <c r="HD2060" s="3">
        <f t="shared" si="192"/>
        <v>3753.6400000000003</v>
      </c>
      <c r="HK2060" s="197"/>
    </row>
    <row r="2061" spans="1:219" x14ac:dyDescent="0.25">
      <c r="A2061" s="82">
        <v>43350</v>
      </c>
      <c r="B2061" s="40">
        <v>4347</v>
      </c>
      <c r="C2061" s="40">
        <f t="shared" si="193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4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B2061" s="12">
        <f t="shared" ref="HB2061:HB2124" si="195">J2061+230</f>
        <v>5608.65</v>
      </c>
      <c r="HC2061" s="2">
        <f t="shared" si="191"/>
        <v>3873.9400000000005</v>
      </c>
      <c r="HD2061" s="3">
        <f t="shared" si="192"/>
        <v>3735.2400000000002</v>
      </c>
      <c r="HK2061" s="197"/>
    </row>
    <row r="2062" spans="1:219" x14ac:dyDescent="0.25">
      <c r="A2062" s="82">
        <v>43353</v>
      </c>
      <c r="B2062" s="40">
        <v>4378</v>
      </c>
      <c r="C2062" s="40">
        <f t="shared" si="193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4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B2062" s="12">
        <f t="shared" si="195"/>
        <v>5532.42</v>
      </c>
      <c r="HC2062" s="2">
        <f t="shared" si="191"/>
        <v>3905.5600000000004</v>
      </c>
      <c r="HD2062" s="3">
        <f t="shared" si="192"/>
        <v>3763.76</v>
      </c>
      <c r="HK2062" s="197"/>
    </row>
    <row r="2063" spans="1:219" x14ac:dyDescent="0.25">
      <c r="A2063" s="82">
        <v>43354</v>
      </c>
      <c r="B2063" s="40">
        <v>4393</v>
      </c>
      <c r="C2063" s="40">
        <f t="shared" si="193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4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B2063" s="12">
        <f t="shared" si="195"/>
        <v>5507.86</v>
      </c>
      <c r="HC2063" s="2">
        <f t="shared" si="191"/>
        <v>3920.8599999999997</v>
      </c>
      <c r="HD2063" s="3">
        <f t="shared" si="192"/>
        <v>3777.5600000000004</v>
      </c>
      <c r="HK2063" s="197"/>
    </row>
    <row r="2064" spans="1:219" x14ac:dyDescent="0.25">
      <c r="A2064" s="82">
        <v>43355</v>
      </c>
      <c r="B2064" s="40">
        <v>4414</v>
      </c>
      <c r="C2064" s="40">
        <f t="shared" si="193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4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12">
        <f t="shared" si="195"/>
        <v>5469.65</v>
      </c>
      <c r="HC2064" s="2">
        <f t="shared" si="191"/>
        <v>3942.2799999999997</v>
      </c>
      <c r="HD2064" s="3">
        <f t="shared" si="192"/>
        <v>3796.88</v>
      </c>
      <c r="HK2064" s="197"/>
    </row>
    <row r="2065" spans="1:219" x14ac:dyDescent="0.25">
      <c r="A2065" s="82">
        <v>43356</v>
      </c>
      <c r="B2065" s="40">
        <v>4380</v>
      </c>
      <c r="C2065" s="40">
        <f t="shared" si="193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4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12">
        <f t="shared" si="195"/>
        <v>5438.14</v>
      </c>
      <c r="HC2065" s="2">
        <f t="shared" si="191"/>
        <v>3907.6000000000004</v>
      </c>
      <c r="HD2065" s="3">
        <f t="shared" si="192"/>
        <v>3765.6000000000004</v>
      </c>
      <c r="HK2065" s="197"/>
    </row>
    <row r="2066" spans="1:219" x14ac:dyDescent="0.25">
      <c r="A2066" s="82">
        <v>43357</v>
      </c>
      <c r="B2066" s="40">
        <v>4350</v>
      </c>
      <c r="C2066" s="40">
        <f t="shared" si="193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4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12">
        <f t="shared" si="195"/>
        <v>5481.97</v>
      </c>
      <c r="HC2066" s="2">
        <f t="shared" si="191"/>
        <v>3877</v>
      </c>
      <c r="HD2066" s="3">
        <f t="shared" si="192"/>
        <v>3738</v>
      </c>
      <c r="HK2066" s="197"/>
    </row>
    <row r="2067" spans="1:219" x14ac:dyDescent="0.25">
      <c r="A2067" s="82">
        <v>43360</v>
      </c>
      <c r="B2067" s="40">
        <v>4387</v>
      </c>
      <c r="C2067" s="40">
        <f t="shared" si="193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4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12">
        <f t="shared" si="195"/>
        <v>5479.23</v>
      </c>
      <c r="HC2067" s="2">
        <f t="shared" si="191"/>
        <v>3914.74</v>
      </c>
      <c r="HD2067" s="3">
        <f t="shared" si="192"/>
        <v>3772.04</v>
      </c>
      <c r="HK2067" s="197"/>
    </row>
    <row r="2068" spans="1:219" x14ac:dyDescent="0.25">
      <c r="A2068" s="82">
        <v>43361</v>
      </c>
      <c r="B2068" s="40">
        <v>4380</v>
      </c>
      <c r="C2068" s="40">
        <f t="shared" si="193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4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12">
        <f t="shared" si="195"/>
        <v>5462.8</v>
      </c>
      <c r="HC2068" s="2">
        <f t="shared" si="191"/>
        <v>3907.6000000000004</v>
      </c>
      <c r="HD2068" s="3">
        <f t="shared" si="192"/>
        <v>3765.6000000000004</v>
      </c>
      <c r="HK2068" s="197"/>
    </row>
    <row r="2069" spans="1:219" x14ac:dyDescent="0.25">
      <c r="A2069" s="82">
        <v>43362</v>
      </c>
      <c r="B2069" s="40">
        <v>4339</v>
      </c>
      <c r="C2069" s="40">
        <f t="shared" si="193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4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12">
        <f t="shared" si="195"/>
        <v>5405.27</v>
      </c>
      <c r="HC2069" s="2">
        <f t="shared" si="191"/>
        <v>3865.7799999999997</v>
      </c>
      <c r="HD2069" s="3">
        <f t="shared" si="192"/>
        <v>3727.88</v>
      </c>
      <c r="HK2069" s="197"/>
    </row>
    <row r="2070" spans="1:219" x14ac:dyDescent="0.25">
      <c r="A2070" s="82">
        <v>43363</v>
      </c>
      <c r="B2070" s="40">
        <v>4330</v>
      </c>
      <c r="C2070" s="40">
        <f t="shared" si="193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4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12">
        <f t="shared" si="195"/>
        <v>5405.27</v>
      </c>
      <c r="HC2070" s="2">
        <f t="shared" si="191"/>
        <v>3856.6000000000004</v>
      </c>
      <c r="HD2070" s="3">
        <f t="shared" si="192"/>
        <v>3719.6000000000004</v>
      </c>
      <c r="HK2070" s="197"/>
    </row>
    <row r="2071" spans="1:219" x14ac:dyDescent="0.25">
      <c r="A2071" s="82">
        <v>43364</v>
      </c>
      <c r="B2071" s="40">
        <v>4340</v>
      </c>
      <c r="C2071" s="40">
        <f t="shared" si="193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4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12">
        <f t="shared" si="195"/>
        <v>5331.3</v>
      </c>
      <c r="HC2071" s="2">
        <f t="shared" si="191"/>
        <v>3866.8</v>
      </c>
      <c r="HD2071" s="3">
        <f t="shared" si="192"/>
        <v>3728.8</v>
      </c>
      <c r="HK2071" s="197"/>
    </row>
    <row r="2072" spans="1:219" x14ac:dyDescent="0.25">
      <c r="A2072" s="82">
        <v>43367</v>
      </c>
      <c r="B2072" s="40">
        <v>4340</v>
      </c>
      <c r="C2072" s="40">
        <f t="shared" si="193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4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12">
        <f t="shared" si="195"/>
        <v>5325.83</v>
      </c>
      <c r="HC2072" s="2">
        <f t="shared" si="191"/>
        <v>3866.8</v>
      </c>
      <c r="HD2072" s="3">
        <f t="shared" si="192"/>
        <v>3728.8</v>
      </c>
      <c r="HK2072" s="197"/>
    </row>
    <row r="2073" spans="1:219" x14ac:dyDescent="0.25">
      <c r="A2073" s="82">
        <v>43368</v>
      </c>
      <c r="B2073" s="40">
        <v>4340</v>
      </c>
      <c r="C2073" s="40">
        <f t="shared" si="193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4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12">
        <f t="shared" si="195"/>
        <v>5271.43</v>
      </c>
      <c r="HC2073" s="2">
        <f t="shared" si="191"/>
        <v>3866.8</v>
      </c>
      <c r="HD2073" s="3">
        <f t="shared" si="192"/>
        <v>3728.8</v>
      </c>
      <c r="HK2073" s="197"/>
    </row>
    <row r="2074" spans="1:219" x14ac:dyDescent="0.25">
      <c r="A2074" s="82">
        <v>43369</v>
      </c>
      <c r="B2074" s="40">
        <v>4340</v>
      </c>
      <c r="C2074" s="40">
        <f t="shared" si="193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4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12">
        <f t="shared" si="195"/>
        <v>5187.8</v>
      </c>
      <c r="HC2074" s="2">
        <f t="shared" si="191"/>
        <v>3866.8</v>
      </c>
      <c r="HD2074" s="3">
        <f t="shared" si="192"/>
        <v>3728.8</v>
      </c>
      <c r="HK2074" s="197"/>
    </row>
    <row r="2075" spans="1:219" x14ac:dyDescent="0.25">
      <c r="A2075" s="82">
        <v>43370</v>
      </c>
      <c r="B2075" s="40">
        <v>4330</v>
      </c>
      <c r="C2075" s="40">
        <f t="shared" si="193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4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12">
        <f t="shared" si="195"/>
        <v>5183.2700000000004</v>
      </c>
      <c r="HC2075" s="2">
        <f t="shared" si="191"/>
        <v>3856.6000000000004</v>
      </c>
      <c r="HD2075" s="3">
        <f t="shared" si="192"/>
        <v>3719.6000000000004</v>
      </c>
      <c r="HK2075" s="197"/>
    </row>
    <row r="2076" spans="1:219" x14ac:dyDescent="0.25">
      <c r="A2076" s="82">
        <v>43371</v>
      </c>
      <c r="B2076" s="40">
        <v>4305</v>
      </c>
      <c r="C2076" s="40">
        <f t="shared" si="193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4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12">
        <f t="shared" si="195"/>
        <v>4846.6400000000003</v>
      </c>
      <c r="HC2076" s="2">
        <f t="shared" si="191"/>
        <v>3831.1000000000004</v>
      </c>
      <c r="HD2076" s="3">
        <f t="shared" si="192"/>
        <v>3696.6000000000004</v>
      </c>
      <c r="HK2076" s="197"/>
    </row>
    <row r="2077" spans="1:219" x14ac:dyDescent="0.25">
      <c r="A2077" s="82">
        <v>43374</v>
      </c>
      <c r="B2077" s="40">
        <v>4282</v>
      </c>
      <c r="C2077" s="40">
        <f t="shared" si="193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4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12">
        <f t="shared" si="195"/>
        <v>4876.22</v>
      </c>
      <c r="HC2077" s="2">
        <f t="shared" ref="HC2077:HC2140" si="196">B2077*0.97-580</f>
        <v>3573.54</v>
      </c>
      <c r="HD2077" s="3">
        <f t="shared" ref="HD2077:HD2140" si="197">B2077*0.92-272</f>
        <v>3667.44</v>
      </c>
      <c r="HK2077" s="197"/>
    </row>
    <row r="2078" spans="1:219" x14ac:dyDescent="0.25">
      <c r="A2078" s="81">
        <v>43375</v>
      </c>
      <c r="B2078" s="40">
        <v>4348</v>
      </c>
      <c r="C2078" s="40">
        <f t="shared" ref="C2078:C2141" si="198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4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12">
        <f t="shared" si="195"/>
        <v>4940.22</v>
      </c>
      <c r="HC2078" s="2">
        <f t="shared" si="196"/>
        <v>3637.5599999999995</v>
      </c>
      <c r="HD2078" s="3">
        <f t="shared" si="197"/>
        <v>3728.1600000000003</v>
      </c>
      <c r="HK2078" s="197"/>
    </row>
    <row r="2079" spans="1:219" x14ac:dyDescent="0.25">
      <c r="A2079" s="81">
        <v>43376</v>
      </c>
      <c r="B2079" s="40">
        <v>4385</v>
      </c>
      <c r="C2079" s="40">
        <f t="shared" si="198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4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12">
        <f t="shared" si="195"/>
        <v>5035.03</v>
      </c>
      <c r="HC2079" s="2">
        <f t="shared" si="196"/>
        <v>3673.45</v>
      </c>
      <c r="HD2079" s="3">
        <f t="shared" si="197"/>
        <v>3762.2000000000003</v>
      </c>
      <c r="HK2079" s="197"/>
    </row>
    <row r="2080" spans="1:219" x14ac:dyDescent="0.25">
      <c r="A2080" s="81">
        <v>43377</v>
      </c>
      <c r="B2080" s="40">
        <v>4420</v>
      </c>
      <c r="C2080" s="40">
        <f t="shared" si="198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4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12">
        <f t="shared" si="195"/>
        <v>5067.54</v>
      </c>
      <c r="HC2080" s="2">
        <f t="shared" si="196"/>
        <v>3707.3999999999996</v>
      </c>
      <c r="HD2080" s="3">
        <f t="shared" si="197"/>
        <v>3794.4</v>
      </c>
      <c r="HK2080" s="197"/>
    </row>
    <row r="2081" spans="1:219" x14ac:dyDescent="0.25">
      <c r="A2081" s="81">
        <v>43378</v>
      </c>
      <c r="B2081" s="40">
        <v>4450</v>
      </c>
      <c r="C2081" s="40">
        <f t="shared" si="198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4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12">
        <f t="shared" si="195"/>
        <v>5067.54</v>
      </c>
      <c r="HC2081" s="2">
        <f t="shared" si="196"/>
        <v>3736.5</v>
      </c>
      <c r="HD2081" s="3">
        <f t="shared" si="197"/>
        <v>3822</v>
      </c>
      <c r="HK2081" s="197"/>
    </row>
    <row r="2082" spans="1:219" x14ac:dyDescent="0.25">
      <c r="A2082" s="81">
        <v>43381</v>
      </c>
      <c r="B2082" s="40">
        <v>4450</v>
      </c>
      <c r="C2082" s="40">
        <f t="shared" si="198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4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12">
        <f t="shared" si="195"/>
        <v>5075.67</v>
      </c>
      <c r="HC2082" s="2">
        <f t="shared" si="196"/>
        <v>3736.5</v>
      </c>
      <c r="HD2082" s="3">
        <f t="shared" si="197"/>
        <v>3822</v>
      </c>
      <c r="HK2082" s="197"/>
    </row>
    <row r="2083" spans="1:219" x14ac:dyDescent="0.25">
      <c r="A2083" s="81">
        <v>43382</v>
      </c>
      <c r="B2083" s="40">
        <v>4450</v>
      </c>
      <c r="C2083" s="40">
        <f t="shared" si="198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4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12">
        <f t="shared" si="195"/>
        <v>4980.8500000000004</v>
      </c>
      <c r="HC2083" s="2">
        <f t="shared" si="196"/>
        <v>3736.5</v>
      </c>
      <c r="HD2083" s="3">
        <f t="shared" si="197"/>
        <v>3822</v>
      </c>
      <c r="HK2083" s="197"/>
    </row>
    <row r="2084" spans="1:219" x14ac:dyDescent="0.25">
      <c r="A2084" s="81">
        <v>43383</v>
      </c>
      <c r="B2084" s="40">
        <v>4390</v>
      </c>
      <c r="C2084" s="40">
        <f t="shared" si="198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4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12">
        <f t="shared" si="195"/>
        <v>5037.74</v>
      </c>
      <c r="HC2084" s="2">
        <f t="shared" si="196"/>
        <v>3678.3</v>
      </c>
      <c r="HD2084" s="3">
        <f t="shared" si="197"/>
        <v>3766.8</v>
      </c>
      <c r="HK2084" s="197"/>
    </row>
    <row r="2085" spans="1:219" x14ac:dyDescent="0.25">
      <c r="A2085" s="81">
        <v>43384</v>
      </c>
      <c r="B2085" s="40">
        <v>4390</v>
      </c>
      <c r="C2085" s="40">
        <f t="shared" si="198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4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12">
        <f t="shared" si="195"/>
        <v>5003.6400000000003</v>
      </c>
      <c r="HC2085" s="2">
        <f t="shared" si="196"/>
        <v>3678.3</v>
      </c>
      <c r="HD2085" s="3">
        <f t="shared" si="197"/>
        <v>3766.8</v>
      </c>
      <c r="HK2085" s="197"/>
    </row>
    <row r="2086" spans="1:219" x14ac:dyDescent="0.25">
      <c r="A2086" s="81">
        <v>43385</v>
      </c>
      <c r="B2086" s="40">
        <v>4390</v>
      </c>
      <c r="C2086" s="40">
        <f t="shared" si="198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4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12">
        <f t="shared" si="195"/>
        <v>4995.4799999999996</v>
      </c>
      <c r="HC2086" s="2">
        <f t="shared" si="196"/>
        <v>3678.3</v>
      </c>
      <c r="HD2086" s="3">
        <f t="shared" si="197"/>
        <v>3766.8</v>
      </c>
      <c r="HK2086" s="197"/>
    </row>
    <row r="2087" spans="1:219" x14ac:dyDescent="0.25">
      <c r="A2087" s="81">
        <v>43388</v>
      </c>
      <c r="B2087" s="40">
        <v>4385</v>
      </c>
      <c r="C2087" s="40">
        <f t="shared" si="198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4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12">
        <f t="shared" si="195"/>
        <v>4954.7</v>
      </c>
      <c r="HC2087" s="2">
        <f t="shared" si="196"/>
        <v>3673.45</v>
      </c>
      <c r="HD2087" s="3">
        <f t="shared" si="197"/>
        <v>3762.2000000000003</v>
      </c>
      <c r="HK2087" s="197"/>
    </row>
    <row r="2088" spans="1:219" x14ac:dyDescent="0.25">
      <c r="A2088" s="81">
        <v>43389</v>
      </c>
      <c r="B2088" s="40">
        <v>4369</v>
      </c>
      <c r="C2088" s="40">
        <f t="shared" si="198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4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12">
        <f t="shared" si="195"/>
        <v>4903.03</v>
      </c>
      <c r="HC2088" s="2">
        <f t="shared" si="196"/>
        <v>3657.9300000000003</v>
      </c>
      <c r="HD2088" s="3">
        <f t="shared" si="197"/>
        <v>3747.48</v>
      </c>
      <c r="HK2088" s="197"/>
    </row>
    <row r="2089" spans="1:219" x14ac:dyDescent="0.25">
      <c r="A2089" s="81">
        <v>43390</v>
      </c>
      <c r="B2089" s="40">
        <v>4357</v>
      </c>
      <c r="C2089" s="40">
        <f t="shared" si="198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4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12">
        <f t="shared" si="195"/>
        <v>4924.79</v>
      </c>
      <c r="HC2089" s="2">
        <f t="shared" si="196"/>
        <v>3646.29</v>
      </c>
      <c r="HD2089" s="3">
        <f t="shared" si="197"/>
        <v>3736.44</v>
      </c>
      <c r="HK2089" s="197"/>
    </row>
    <row r="2090" spans="1:219" x14ac:dyDescent="0.25">
      <c r="A2090" s="81">
        <v>43391</v>
      </c>
      <c r="B2090" s="40">
        <v>4365</v>
      </c>
      <c r="C2090" s="40">
        <f t="shared" si="198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4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12">
        <f t="shared" si="195"/>
        <v>4992.76</v>
      </c>
      <c r="HC2090" s="2">
        <f t="shared" si="196"/>
        <v>3654.05</v>
      </c>
      <c r="HD2090" s="3">
        <f t="shared" si="197"/>
        <v>3743.8</v>
      </c>
      <c r="HK2090" s="197"/>
    </row>
    <row r="2091" spans="1:219" x14ac:dyDescent="0.25">
      <c r="A2091" s="81">
        <v>43392</v>
      </c>
      <c r="B2091" s="40">
        <v>4377</v>
      </c>
      <c r="C2091" s="40">
        <f t="shared" si="198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4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12">
        <f t="shared" si="195"/>
        <v>4998.26</v>
      </c>
      <c r="HC2091" s="2">
        <f t="shared" si="196"/>
        <v>3665.6899999999996</v>
      </c>
      <c r="HD2091" s="3">
        <f t="shared" si="197"/>
        <v>3754.84</v>
      </c>
      <c r="HK2091" s="197"/>
    </row>
    <row r="2092" spans="1:219" x14ac:dyDescent="0.25">
      <c r="A2092" s="81">
        <v>43395</v>
      </c>
      <c r="B2092" s="40">
        <v>4384</v>
      </c>
      <c r="C2092" s="40">
        <f t="shared" si="198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4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12">
        <f t="shared" si="195"/>
        <v>5190.26</v>
      </c>
      <c r="HC2092" s="2">
        <f t="shared" si="196"/>
        <v>3672.4799999999996</v>
      </c>
      <c r="HD2092" s="3">
        <f t="shared" si="197"/>
        <v>3761.28</v>
      </c>
      <c r="HK2092" s="197"/>
    </row>
    <row r="2093" spans="1:219" x14ac:dyDescent="0.25">
      <c r="A2093" s="81">
        <v>43396</v>
      </c>
      <c r="B2093" s="40">
        <v>4404</v>
      </c>
      <c r="C2093" s="40">
        <f t="shared" si="198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4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12">
        <f t="shared" si="195"/>
        <v>5157.2700000000004</v>
      </c>
      <c r="HC2093" s="2">
        <f t="shared" si="196"/>
        <v>3691.88</v>
      </c>
      <c r="HD2093" s="3">
        <f t="shared" si="197"/>
        <v>3779.6800000000003</v>
      </c>
      <c r="HK2093" s="197"/>
    </row>
    <row r="2094" spans="1:219" x14ac:dyDescent="0.25">
      <c r="A2094" s="81">
        <v>43397</v>
      </c>
      <c r="B2094" s="40">
        <v>4350</v>
      </c>
      <c r="C2094" s="40">
        <f t="shared" si="198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4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12">
        <f t="shared" si="195"/>
        <v>5239.75</v>
      </c>
      <c r="HC2094" s="2">
        <f t="shared" si="196"/>
        <v>3639.5</v>
      </c>
      <c r="HD2094" s="3">
        <f t="shared" si="197"/>
        <v>3730</v>
      </c>
      <c r="HK2094" s="197"/>
    </row>
    <row r="2095" spans="1:219" x14ac:dyDescent="0.25">
      <c r="A2095" s="81">
        <v>43398</v>
      </c>
      <c r="B2095" s="40">
        <v>4393</v>
      </c>
      <c r="C2095" s="40">
        <f t="shared" si="198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4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12">
        <f t="shared" si="195"/>
        <v>5267.25</v>
      </c>
      <c r="HC2095" s="2">
        <f t="shared" si="196"/>
        <v>3681.21</v>
      </c>
      <c r="HD2095" s="3">
        <f t="shared" si="197"/>
        <v>3769.5600000000004</v>
      </c>
      <c r="HK2095" s="197"/>
    </row>
    <row r="2096" spans="1:219" x14ac:dyDescent="0.25">
      <c r="A2096" s="81">
        <v>43399</v>
      </c>
      <c r="B2096" s="40">
        <v>4425</v>
      </c>
      <c r="C2096" s="40">
        <f t="shared" si="198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4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12">
        <f t="shared" si="195"/>
        <v>5250.75</v>
      </c>
      <c r="HC2096" s="2">
        <f t="shared" si="196"/>
        <v>3712.25</v>
      </c>
      <c r="HD2096" s="3">
        <f t="shared" si="197"/>
        <v>3799</v>
      </c>
      <c r="HK2096" s="197"/>
    </row>
    <row r="2097" spans="1:219" x14ac:dyDescent="0.25">
      <c r="A2097" s="81">
        <v>43402</v>
      </c>
      <c r="B2097" s="40">
        <v>4404</v>
      </c>
      <c r="C2097" s="40">
        <f t="shared" si="198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4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12">
        <f t="shared" si="195"/>
        <v>5264.5</v>
      </c>
      <c r="HC2097" s="2">
        <f t="shared" si="196"/>
        <v>3691.88</v>
      </c>
      <c r="HD2097" s="3">
        <f t="shared" si="197"/>
        <v>3779.6800000000003</v>
      </c>
      <c r="HK2097" s="197"/>
    </row>
    <row r="2098" spans="1:219" x14ac:dyDescent="0.25">
      <c r="A2098" s="81">
        <v>43403</v>
      </c>
      <c r="B2098" s="40">
        <v>4422</v>
      </c>
      <c r="C2098" s="40">
        <f t="shared" si="198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4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12">
        <f t="shared" si="195"/>
        <v>5264.5</v>
      </c>
      <c r="HC2098" s="2">
        <f t="shared" si="196"/>
        <v>3709.34</v>
      </c>
      <c r="HD2098" s="3">
        <f t="shared" si="197"/>
        <v>3796.2400000000002</v>
      </c>
      <c r="HK2098" s="197"/>
    </row>
    <row r="2099" spans="1:219" x14ac:dyDescent="0.25">
      <c r="A2099" s="81">
        <v>43404</v>
      </c>
      <c r="B2099" s="40">
        <v>4434</v>
      </c>
      <c r="C2099" s="40">
        <f t="shared" si="198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4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12">
        <f t="shared" si="195"/>
        <v>5286.49</v>
      </c>
      <c r="HC2099" s="2">
        <f t="shared" si="196"/>
        <v>3720.9799999999996</v>
      </c>
      <c r="HD2099" s="3">
        <f t="shared" si="197"/>
        <v>3807.28</v>
      </c>
      <c r="HK2099" s="197"/>
    </row>
    <row r="2100" spans="1:219" x14ac:dyDescent="0.25">
      <c r="A2100" s="81">
        <v>43405</v>
      </c>
      <c r="B2100" s="40">
        <v>4394</v>
      </c>
      <c r="C2100" s="40">
        <f t="shared" si="198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4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12">
        <f t="shared" si="195"/>
        <v>5029.16</v>
      </c>
      <c r="HC2100" s="2">
        <f t="shared" si="196"/>
        <v>3682.1800000000003</v>
      </c>
      <c r="HD2100" s="3">
        <f t="shared" si="197"/>
        <v>3770.48</v>
      </c>
      <c r="HK2100" s="197"/>
    </row>
    <row r="2101" spans="1:219" x14ac:dyDescent="0.25">
      <c r="A2101" s="81">
        <v>43406</v>
      </c>
      <c r="B2101" s="40">
        <v>4362</v>
      </c>
      <c r="C2101" s="40">
        <f t="shared" si="198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4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12">
        <f t="shared" si="195"/>
        <v>5037.1000000000004</v>
      </c>
      <c r="HC2101" s="2">
        <f t="shared" si="196"/>
        <v>3651.1400000000003</v>
      </c>
      <c r="HD2101" s="3">
        <f t="shared" si="197"/>
        <v>3741.04</v>
      </c>
      <c r="HK2101" s="197"/>
    </row>
    <row r="2102" spans="1:219" x14ac:dyDescent="0.25">
      <c r="A2102" s="81">
        <v>43409</v>
      </c>
      <c r="B2102" s="40">
        <v>4351</v>
      </c>
      <c r="C2102" s="40">
        <f t="shared" si="198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4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12">
        <f t="shared" si="195"/>
        <v>5000.0200000000004</v>
      </c>
      <c r="HC2102" s="2">
        <f t="shared" si="196"/>
        <v>3640.4700000000003</v>
      </c>
      <c r="HD2102" s="3">
        <f t="shared" si="197"/>
        <v>3730.92</v>
      </c>
      <c r="HK2102" s="197"/>
    </row>
    <row r="2103" spans="1:219" x14ac:dyDescent="0.25">
      <c r="A2103" s="81">
        <v>43410</v>
      </c>
      <c r="B2103" s="40">
        <v>4326</v>
      </c>
      <c r="C2103" s="40">
        <f t="shared" si="198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4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12">
        <f t="shared" si="195"/>
        <v>4960.3</v>
      </c>
      <c r="HC2103" s="2">
        <f t="shared" si="196"/>
        <v>3616.2200000000003</v>
      </c>
      <c r="HD2103" s="3">
        <f t="shared" si="197"/>
        <v>3707.92</v>
      </c>
      <c r="HK2103" s="197"/>
    </row>
    <row r="2104" spans="1:219" x14ac:dyDescent="0.25">
      <c r="A2104" s="81">
        <v>43411</v>
      </c>
      <c r="B2104" s="40">
        <v>4326</v>
      </c>
      <c r="C2104" s="40">
        <f t="shared" si="198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4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12">
        <f t="shared" si="195"/>
        <v>4888.91</v>
      </c>
      <c r="HC2104" s="2">
        <f t="shared" si="196"/>
        <v>3616.2200000000003</v>
      </c>
      <c r="HD2104" s="3">
        <f t="shared" si="197"/>
        <v>3707.92</v>
      </c>
      <c r="HK2104" s="197"/>
    </row>
    <row r="2105" spans="1:219" x14ac:dyDescent="0.25">
      <c r="A2105" s="81">
        <v>43412</v>
      </c>
      <c r="B2105" s="40">
        <v>4321</v>
      </c>
      <c r="C2105" s="40">
        <f t="shared" si="198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4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12">
        <f t="shared" si="195"/>
        <v>4923.08</v>
      </c>
      <c r="HC2105" s="2">
        <f t="shared" si="196"/>
        <v>3611.37</v>
      </c>
      <c r="HD2105" s="3">
        <f t="shared" si="197"/>
        <v>3703.32</v>
      </c>
      <c r="HK2105" s="197"/>
    </row>
    <row r="2106" spans="1:219" x14ac:dyDescent="0.25">
      <c r="A2106" s="81">
        <v>43413</v>
      </c>
      <c r="B2106" s="40">
        <v>4331</v>
      </c>
      <c r="C2106" s="40">
        <f t="shared" si="198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4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12">
        <f t="shared" si="195"/>
        <v>4956.8500000000004</v>
      </c>
      <c r="HC2106" s="2">
        <f t="shared" si="196"/>
        <v>3621.0699999999997</v>
      </c>
      <c r="HD2106" s="3">
        <f t="shared" si="197"/>
        <v>3712.52</v>
      </c>
      <c r="HK2106" s="197"/>
    </row>
    <row r="2107" spans="1:219" x14ac:dyDescent="0.25">
      <c r="A2107" s="81">
        <v>43416</v>
      </c>
      <c r="B2107" s="40">
        <v>4340</v>
      </c>
      <c r="C2107" s="40">
        <f t="shared" si="198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4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12">
        <f t="shared" si="195"/>
        <v>4980.2299999999996</v>
      </c>
      <c r="HC2107" s="2">
        <f t="shared" si="196"/>
        <v>3629.8</v>
      </c>
      <c r="HD2107" s="3">
        <f t="shared" si="197"/>
        <v>3720.8</v>
      </c>
      <c r="HK2107" s="197"/>
    </row>
    <row r="2108" spans="1:219" x14ac:dyDescent="0.25">
      <c r="A2108" s="81">
        <v>43417</v>
      </c>
      <c r="B2108" s="40">
        <v>4364</v>
      </c>
      <c r="C2108" s="40">
        <f t="shared" si="198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4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12">
        <f t="shared" si="195"/>
        <v>4990.62</v>
      </c>
      <c r="HC2108" s="2">
        <f t="shared" si="196"/>
        <v>3653.08</v>
      </c>
      <c r="HD2108" s="3">
        <f t="shared" si="197"/>
        <v>3742.88</v>
      </c>
      <c r="HK2108" s="197"/>
    </row>
    <row r="2109" spans="1:219" x14ac:dyDescent="0.25">
      <c r="A2109" s="81">
        <v>43418</v>
      </c>
      <c r="B2109" s="40">
        <v>4339</v>
      </c>
      <c r="C2109" s="40">
        <f t="shared" si="198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4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12">
        <f t="shared" si="195"/>
        <v>4956.8500000000004</v>
      </c>
      <c r="HC2109" s="2">
        <f t="shared" si="196"/>
        <v>3628.83</v>
      </c>
      <c r="HD2109" s="3">
        <f t="shared" si="197"/>
        <v>3719.88</v>
      </c>
      <c r="HK2109" s="197"/>
    </row>
    <row r="2110" spans="1:219" x14ac:dyDescent="0.25">
      <c r="A2110" s="81">
        <v>43419</v>
      </c>
      <c r="B2110" s="40">
        <v>4271</v>
      </c>
      <c r="C2110" s="40">
        <f t="shared" si="198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4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12">
        <f t="shared" si="195"/>
        <v>4923.08</v>
      </c>
      <c r="HC2110" s="2">
        <f t="shared" si="196"/>
        <v>3562.87</v>
      </c>
      <c r="HD2110" s="3">
        <f t="shared" si="197"/>
        <v>3657.32</v>
      </c>
      <c r="HK2110" s="197"/>
    </row>
    <row r="2111" spans="1:219" x14ac:dyDescent="0.25">
      <c r="A2111" s="81">
        <v>43420</v>
      </c>
      <c r="B2111" s="40">
        <v>4259</v>
      </c>
      <c r="C2111" s="40">
        <f t="shared" si="198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4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12">
        <f t="shared" si="195"/>
        <v>4889.3100000000004</v>
      </c>
      <c r="HC2111" s="2">
        <f t="shared" si="196"/>
        <v>3551.2299999999996</v>
      </c>
      <c r="HD2111" s="3">
        <f t="shared" si="197"/>
        <v>3646.28</v>
      </c>
      <c r="HK2111" s="197"/>
    </row>
    <row r="2112" spans="1:219" x14ac:dyDescent="0.25">
      <c r="A2112" s="81">
        <v>43423</v>
      </c>
      <c r="B2112" s="40">
        <v>4220</v>
      </c>
      <c r="C2112" s="40">
        <f t="shared" si="198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4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12">
        <f t="shared" si="195"/>
        <v>4894.51</v>
      </c>
      <c r="HC2112" s="2">
        <f t="shared" si="196"/>
        <v>3513.4</v>
      </c>
      <c r="HD2112" s="3">
        <f t="shared" si="197"/>
        <v>3610.4</v>
      </c>
      <c r="HK2112" s="197"/>
    </row>
    <row r="2113" spans="1:219" x14ac:dyDescent="0.25">
      <c r="A2113" s="81">
        <v>43424</v>
      </c>
      <c r="B2113" s="40">
        <v>4257</v>
      </c>
      <c r="C2113" s="40">
        <f t="shared" si="198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4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12">
        <f t="shared" si="195"/>
        <v>4897.1000000000004</v>
      </c>
      <c r="HC2113" s="2">
        <f t="shared" si="196"/>
        <v>3549.29</v>
      </c>
      <c r="HD2113" s="3">
        <f t="shared" si="197"/>
        <v>3644.44</v>
      </c>
      <c r="HK2113" s="197"/>
    </row>
    <row r="2114" spans="1:219" x14ac:dyDescent="0.25">
      <c r="A2114" s="81">
        <v>43425</v>
      </c>
      <c r="B2114" s="40">
        <v>4221</v>
      </c>
      <c r="C2114" s="40">
        <f t="shared" si="198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4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12">
        <f t="shared" si="195"/>
        <v>4860.7299999999996</v>
      </c>
      <c r="HC2114" s="2">
        <f t="shared" si="196"/>
        <v>3514.37</v>
      </c>
      <c r="HD2114" s="3">
        <f t="shared" si="197"/>
        <v>3611.32</v>
      </c>
      <c r="HK2114" s="197"/>
    </row>
    <row r="2115" spans="1:219" x14ac:dyDescent="0.25">
      <c r="A2115" s="81">
        <v>43426</v>
      </c>
      <c r="B2115" s="40">
        <v>4207</v>
      </c>
      <c r="C2115" s="40">
        <f t="shared" si="198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4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12">
        <f t="shared" si="195"/>
        <v>4824.37</v>
      </c>
      <c r="HC2115" s="2">
        <f t="shared" si="196"/>
        <v>3500.79</v>
      </c>
      <c r="HD2115" s="3">
        <f t="shared" si="197"/>
        <v>3598.44</v>
      </c>
      <c r="HK2115" s="197"/>
    </row>
    <row r="2116" spans="1:219" x14ac:dyDescent="0.25">
      <c r="A2116" s="81">
        <v>43427</v>
      </c>
      <c r="B2116" s="40">
        <v>4210</v>
      </c>
      <c r="C2116" s="40">
        <f t="shared" si="198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4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12">
        <f t="shared" si="195"/>
        <v>4832.16</v>
      </c>
      <c r="HC2116" s="2">
        <f t="shared" si="196"/>
        <v>3503.7</v>
      </c>
      <c r="HD2116" s="3">
        <f t="shared" si="197"/>
        <v>3601.2000000000003</v>
      </c>
      <c r="HK2116" s="197"/>
    </row>
    <row r="2117" spans="1:219" x14ac:dyDescent="0.25">
      <c r="A2117" s="81">
        <v>43430</v>
      </c>
      <c r="B2117" s="40">
        <v>4215</v>
      </c>
      <c r="C2117" s="40">
        <f t="shared" si="198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4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B2117" s="12">
        <f t="shared" si="195"/>
        <v>4836.3</v>
      </c>
      <c r="HC2117" s="2">
        <f t="shared" si="196"/>
        <v>3508.5499999999997</v>
      </c>
      <c r="HD2117" s="3">
        <f t="shared" si="197"/>
        <v>3605.8</v>
      </c>
      <c r="HK2117" s="197"/>
    </row>
    <row r="2118" spans="1:219" x14ac:dyDescent="0.25">
      <c r="A2118" s="81">
        <v>43431</v>
      </c>
      <c r="B2118" s="40">
        <v>4265</v>
      </c>
      <c r="C2118" s="40">
        <f t="shared" si="198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4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B2118" s="12">
        <f t="shared" si="195"/>
        <v>4829.9799999999996</v>
      </c>
      <c r="HC2118" s="2">
        <f t="shared" si="196"/>
        <v>3557.05</v>
      </c>
      <c r="HD2118" s="3">
        <f t="shared" si="197"/>
        <v>3651.8</v>
      </c>
      <c r="HK2118" s="197"/>
    </row>
    <row r="2119" spans="1:219" x14ac:dyDescent="0.25">
      <c r="A2119" s="81">
        <v>43432</v>
      </c>
      <c r="B2119" s="40">
        <v>4275</v>
      </c>
      <c r="C2119" s="40">
        <f t="shared" si="198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4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B2119" s="12">
        <f t="shared" si="195"/>
        <v>4786.16</v>
      </c>
      <c r="HC2119" s="2">
        <f t="shared" si="196"/>
        <v>3566.75</v>
      </c>
      <c r="HD2119" s="3">
        <f t="shared" si="197"/>
        <v>3661</v>
      </c>
      <c r="HK2119" s="197"/>
    </row>
    <row r="2120" spans="1:219" x14ac:dyDescent="0.25">
      <c r="A2120" s="81">
        <v>43433</v>
      </c>
      <c r="B2120" s="40">
        <v>4203</v>
      </c>
      <c r="C2120" s="40">
        <f t="shared" si="198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99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B2120" s="12">
        <f t="shared" si="195"/>
        <v>4760.3900000000003</v>
      </c>
      <c r="HC2120" s="2">
        <f t="shared" si="196"/>
        <v>3496.91</v>
      </c>
      <c r="HD2120" s="3">
        <f t="shared" si="197"/>
        <v>3594.76</v>
      </c>
      <c r="HK2120" s="197"/>
    </row>
    <row r="2121" spans="1:219" x14ac:dyDescent="0.25">
      <c r="A2121" s="81">
        <v>43434</v>
      </c>
      <c r="B2121" s="40">
        <v>4195</v>
      </c>
      <c r="C2121" s="40">
        <f t="shared" si="198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99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B2121" s="12">
        <f t="shared" si="195"/>
        <v>4787.13</v>
      </c>
      <c r="HC2121" s="2">
        <f t="shared" si="196"/>
        <v>3489.15</v>
      </c>
      <c r="HD2121" s="3">
        <f t="shared" si="197"/>
        <v>3587.4</v>
      </c>
      <c r="HK2121" s="197"/>
    </row>
    <row r="2122" spans="1:219" x14ac:dyDescent="0.25">
      <c r="A2122" s="81">
        <v>43437</v>
      </c>
      <c r="B2122" s="40">
        <v>4213</v>
      </c>
      <c r="C2122" s="40">
        <f t="shared" si="198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99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B2122" s="12">
        <f t="shared" si="195"/>
        <v>4763.84</v>
      </c>
      <c r="HC2122" s="2">
        <f t="shared" si="196"/>
        <v>3506.6099999999997</v>
      </c>
      <c r="HD2122" s="3">
        <f t="shared" si="197"/>
        <v>3603.96</v>
      </c>
      <c r="HK2122" s="197"/>
    </row>
    <row r="2123" spans="1:219" x14ac:dyDescent="0.25">
      <c r="A2123" s="81">
        <v>43438</v>
      </c>
      <c r="B2123" s="40">
        <v>4187</v>
      </c>
      <c r="C2123" s="40">
        <f t="shared" si="198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99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B2123" s="12">
        <f t="shared" si="195"/>
        <v>4834.76</v>
      </c>
      <c r="HC2123" s="2">
        <f t="shared" si="196"/>
        <v>3481.39</v>
      </c>
      <c r="HD2123" s="3">
        <f t="shared" si="197"/>
        <v>3580.04</v>
      </c>
      <c r="HK2123" s="197"/>
    </row>
    <row r="2124" spans="1:219" x14ac:dyDescent="0.25">
      <c r="A2124" s="81">
        <v>43439</v>
      </c>
      <c r="B2124" s="40">
        <v>4224</v>
      </c>
      <c r="C2124" s="40">
        <f t="shared" si="198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99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B2124" s="12">
        <f t="shared" si="195"/>
        <v>4849.24</v>
      </c>
      <c r="HC2124" s="2">
        <f t="shared" si="196"/>
        <v>3517.2799999999997</v>
      </c>
      <c r="HD2124" s="3">
        <f t="shared" si="197"/>
        <v>3614.0800000000004</v>
      </c>
      <c r="HK2124" s="197"/>
    </row>
    <row r="2125" spans="1:219" x14ac:dyDescent="0.25">
      <c r="A2125" s="81">
        <v>43440</v>
      </c>
      <c r="B2125" s="40">
        <v>4245</v>
      </c>
      <c r="C2125" s="40">
        <f t="shared" si="198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99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B2125" s="12">
        <f t="shared" ref="HB2125:HB2188" si="200">J2125+230</f>
        <v>4875.1099999999997</v>
      </c>
      <c r="HC2125" s="2">
        <f t="shared" si="196"/>
        <v>3537.6499999999996</v>
      </c>
      <c r="HD2125" s="3">
        <f t="shared" si="197"/>
        <v>3633.4</v>
      </c>
      <c r="HK2125" s="197"/>
    </row>
    <row r="2126" spans="1:219" x14ac:dyDescent="0.25">
      <c r="A2126" s="82">
        <v>43441</v>
      </c>
      <c r="B2126" s="40">
        <v>4251</v>
      </c>
      <c r="C2126" s="40">
        <f t="shared" si="198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99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B2126" s="12">
        <f t="shared" si="200"/>
        <v>4943.8900000000003</v>
      </c>
      <c r="HC2126" s="2">
        <f t="shared" si="196"/>
        <v>3543.4700000000003</v>
      </c>
      <c r="HD2126" s="3">
        <f t="shared" si="197"/>
        <v>3638.92</v>
      </c>
      <c r="HK2126" s="197"/>
    </row>
    <row r="2127" spans="1:219" x14ac:dyDescent="0.25">
      <c r="A2127" s="82">
        <v>43444</v>
      </c>
      <c r="B2127" s="40">
        <v>4300</v>
      </c>
      <c r="C2127" s="40">
        <f t="shared" si="198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99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B2127" s="12">
        <f t="shared" si="200"/>
        <v>4998.8599999999997</v>
      </c>
      <c r="HC2127" s="2">
        <f t="shared" si="196"/>
        <v>3591</v>
      </c>
      <c r="HD2127" s="3">
        <f t="shared" si="197"/>
        <v>3684</v>
      </c>
      <c r="HK2127" s="197"/>
    </row>
    <row r="2128" spans="1:219" x14ac:dyDescent="0.25">
      <c r="A2128" s="82">
        <v>43445</v>
      </c>
      <c r="B2128" s="40">
        <v>4342</v>
      </c>
      <c r="C2128" s="40">
        <f t="shared" si="198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99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B2128" s="12">
        <f t="shared" si="200"/>
        <v>4994.9799999999996</v>
      </c>
      <c r="HC2128" s="2">
        <f t="shared" si="196"/>
        <v>3631.74</v>
      </c>
      <c r="HD2128" s="3">
        <f t="shared" si="197"/>
        <v>3722.6400000000003</v>
      </c>
      <c r="HK2128" s="197"/>
    </row>
    <row r="2129" spans="1:219" x14ac:dyDescent="0.25">
      <c r="A2129" s="82">
        <v>43446</v>
      </c>
      <c r="B2129" s="40">
        <v>4328</v>
      </c>
      <c r="C2129" s="40">
        <f t="shared" si="198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99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B2129" s="12">
        <f t="shared" si="200"/>
        <v>4950.3</v>
      </c>
      <c r="HC2129" s="2">
        <f t="shared" si="196"/>
        <v>3618.16</v>
      </c>
      <c r="HD2129" s="3">
        <f t="shared" si="197"/>
        <v>3709.76</v>
      </c>
      <c r="HK2129" s="197"/>
    </row>
    <row r="2130" spans="1:219" x14ac:dyDescent="0.25">
      <c r="A2130" s="82">
        <v>43447</v>
      </c>
      <c r="B2130" s="40">
        <v>4302</v>
      </c>
      <c r="C2130" s="40">
        <f t="shared" si="198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99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B2130" s="12">
        <f t="shared" si="200"/>
        <v>4993.59</v>
      </c>
      <c r="HC2130" s="2">
        <f t="shared" si="196"/>
        <v>3592.9399999999996</v>
      </c>
      <c r="HD2130" s="3">
        <f t="shared" si="197"/>
        <v>3685.84</v>
      </c>
      <c r="HK2130" s="197"/>
    </row>
    <row r="2131" spans="1:219" x14ac:dyDescent="0.25">
      <c r="A2131" s="82">
        <v>43448</v>
      </c>
      <c r="B2131" s="40">
        <v>4342</v>
      </c>
      <c r="C2131" s="40">
        <f t="shared" si="198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99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B2131" s="12">
        <f t="shared" si="200"/>
        <v>5105.82</v>
      </c>
      <c r="HC2131" s="2">
        <f t="shared" si="196"/>
        <v>3631.74</v>
      </c>
      <c r="HD2131" s="3">
        <f t="shared" si="197"/>
        <v>3722.6400000000003</v>
      </c>
      <c r="HK2131" s="197"/>
    </row>
    <row r="2132" spans="1:219" x14ac:dyDescent="0.25">
      <c r="A2132" s="82">
        <v>43451</v>
      </c>
      <c r="B2132" s="40">
        <v>4342</v>
      </c>
      <c r="C2132" s="40">
        <f t="shared" si="198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99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B2132" s="12">
        <f t="shared" si="200"/>
        <v>5112.26</v>
      </c>
      <c r="HC2132" s="2">
        <f t="shared" si="196"/>
        <v>3631.74</v>
      </c>
      <c r="HD2132" s="3">
        <f t="shared" si="197"/>
        <v>3722.6400000000003</v>
      </c>
      <c r="HK2132" s="197"/>
    </row>
    <row r="2133" spans="1:219" x14ac:dyDescent="0.25">
      <c r="A2133" s="82">
        <v>43452</v>
      </c>
      <c r="B2133" s="40">
        <v>4352</v>
      </c>
      <c r="C2133" s="40">
        <f t="shared" si="198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99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B2133" s="12">
        <f t="shared" si="200"/>
        <v>5153.82</v>
      </c>
      <c r="HC2133" s="2">
        <f t="shared" si="196"/>
        <v>3641.4399999999996</v>
      </c>
      <c r="HD2133" s="3">
        <f t="shared" si="197"/>
        <v>3731.84</v>
      </c>
      <c r="HK2133" s="197"/>
    </row>
    <row r="2134" spans="1:219" x14ac:dyDescent="0.25">
      <c r="A2134" s="82">
        <v>43453</v>
      </c>
      <c r="B2134" s="40">
        <v>4367</v>
      </c>
      <c r="C2134" s="40">
        <f t="shared" si="198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99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B2134" s="12">
        <f t="shared" si="200"/>
        <v>5187.51</v>
      </c>
      <c r="HC2134" s="2">
        <f t="shared" si="196"/>
        <v>3655.99</v>
      </c>
      <c r="HD2134" s="3">
        <f t="shared" si="197"/>
        <v>3745.6400000000003</v>
      </c>
      <c r="HK2134" s="197"/>
    </row>
    <row r="2135" spans="1:219" x14ac:dyDescent="0.25">
      <c r="A2135" s="82">
        <v>43454</v>
      </c>
      <c r="B2135" s="40">
        <v>4330</v>
      </c>
      <c r="C2135" s="40">
        <f t="shared" si="198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99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B2135" s="12">
        <f t="shared" si="200"/>
        <v>5182.01</v>
      </c>
      <c r="HC2135" s="2">
        <f t="shared" si="196"/>
        <v>3620.0999999999995</v>
      </c>
      <c r="HD2135" s="3">
        <f t="shared" si="197"/>
        <v>3711.6000000000004</v>
      </c>
      <c r="HK2135" s="197"/>
    </row>
    <row r="2136" spans="1:219" x14ac:dyDescent="0.25">
      <c r="A2136" s="82">
        <v>43455</v>
      </c>
      <c r="B2136" s="40">
        <v>4400</v>
      </c>
      <c r="C2136" s="40">
        <f t="shared" si="198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99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B2136" s="12">
        <f t="shared" si="200"/>
        <v>5237</v>
      </c>
      <c r="HC2136" s="2">
        <f t="shared" si="196"/>
        <v>3688</v>
      </c>
      <c r="HD2136" s="3">
        <f t="shared" si="197"/>
        <v>3776</v>
      </c>
      <c r="HK2136" s="197"/>
    </row>
    <row r="2137" spans="1:219" x14ac:dyDescent="0.25">
      <c r="A2137" s="82">
        <v>43458</v>
      </c>
      <c r="B2137" s="40">
        <v>4461</v>
      </c>
      <c r="C2137" s="40">
        <f t="shared" si="198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99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B2137" s="12">
        <f t="shared" si="200"/>
        <v>5241.4799999999996</v>
      </c>
      <c r="HC2137" s="2">
        <f t="shared" si="196"/>
        <v>3747.17</v>
      </c>
      <c r="HD2137" s="3">
        <f t="shared" si="197"/>
        <v>3832.12</v>
      </c>
      <c r="HK2137" s="197"/>
    </row>
    <row r="2138" spans="1:219" x14ac:dyDescent="0.25">
      <c r="A2138" s="82">
        <v>43459</v>
      </c>
      <c r="B2138" s="40">
        <v>4461</v>
      </c>
      <c r="C2138" s="40">
        <f t="shared" si="198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99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B2138" s="12">
        <f t="shared" si="200"/>
        <v>5233.2700000000004</v>
      </c>
      <c r="HC2138" s="2">
        <f t="shared" si="196"/>
        <v>3747.17</v>
      </c>
      <c r="HD2138" s="3">
        <f t="shared" si="197"/>
        <v>3832.12</v>
      </c>
      <c r="HK2138" s="197"/>
    </row>
    <row r="2139" spans="1:219" x14ac:dyDescent="0.25">
      <c r="A2139" s="82">
        <v>43460</v>
      </c>
      <c r="B2139" s="40">
        <v>4461</v>
      </c>
      <c r="C2139" s="40">
        <f t="shared" si="198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99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B2139" s="12">
        <f t="shared" si="200"/>
        <v>5216.83</v>
      </c>
      <c r="HC2139" s="2">
        <f t="shared" si="196"/>
        <v>3747.17</v>
      </c>
      <c r="HD2139" s="3">
        <f t="shared" si="197"/>
        <v>3832.12</v>
      </c>
      <c r="HK2139" s="197"/>
    </row>
    <row r="2140" spans="1:219" x14ac:dyDescent="0.25">
      <c r="A2140" s="82">
        <v>43461</v>
      </c>
      <c r="B2140" s="40">
        <v>4420</v>
      </c>
      <c r="C2140" s="40">
        <f t="shared" si="198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99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B2140" s="12">
        <f t="shared" si="200"/>
        <v>5191.24</v>
      </c>
      <c r="HC2140" s="2">
        <f t="shared" si="196"/>
        <v>3707.3999999999996</v>
      </c>
      <c r="HD2140" s="3">
        <f t="shared" si="197"/>
        <v>3794.4</v>
      </c>
      <c r="HK2140" s="197"/>
    </row>
    <row r="2141" spans="1:219" x14ac:dyDescent="0.25">
      <c r="A2141" s="82">
        <v>43462</v>
      </c>
      <c r="B2141" s="40">
        <v>4435</v>
      </c>
      <c r="C2141" s="40">
        <f t="shared" si="198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99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B2141" s="12">
        <f t="shared" si="200"/>
        <v>5177.59</v>
      </c>
      <c r="HC2141" s="2">
        <f t="shared" ref="HC2141:HC2204" si="201">B2141*0.97-580</f>
        <v>3721.95</v>
      </c>
      <c r="HD2141" s="3">
        <f t="shared" ref="HD2141:HD2204" si="202">B2141*0.92-272</f>
        <v>3808.2000000000003</v>
      </c>
      <c r="HK2141" s="197"/>
    </row>
    <row r="2142" spans="1:219" x14ac:dyDescent="0.25">
      <c r="A2142" s="82">
        <v>43465</v>
      </c>
      <c r="B2142" s="40">
        <v>4440</v>
      </c>
      <c r="C2142" s="40">
        <f t="shared" ref="C2142:C2205" si="203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99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B2142" s="12">
        <f t="shared" si="200"/>
        <v>5158.49</v>
      </c>
      <c r="HC2142" s="2">
        <f t="shared" si="201"/>
        <v>3726.8</v>
      </c>
      <c r="HD2142" s="3">
        <f t="shared" si="202"/>
        <v>3812.8</v>
      </c>
      <c r="HK2142" s="197"/>
    </row>
    <row r="2143" spans="1:219" x14ac:dyDescent="0.25">
      <c r="A2143" s="82">
        <v>43466</v>
      </c>
      <c r="B2143" s="40">
        <v>4440</v>
      </c>
      <c r="C2143" s="40">
        <f t="shared" si="203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99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B2143" s="12">
        <f t="shared" si="200"/>
        <v>5169.41</v>
      </c>
      <c r="HC2143" s="2">
        <f t="shared" si="201"/>
        <v>3726.8</v>
      </c>
      <c r="HD2143" s="3">
        <f t="shared" si="202"/>
        <v>3812.8</v>
      </c>
      <c r="HK2143" s="197"/>
    </row>
    <row r="2144" spans="1:219" x14ac:dyDescent="0.25">
      <c r="A2144" s="82">
        <v>43467</v>
      </c>
      <c r="B2144" s="40">
        <v>4466</v>
      </c>
      <c r="C2144" s="40">
        <f t="shared" si="203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99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B2144" s="12">
        <f t="shared" si="200"/>
        <v>5199.43</v>
      </c>
      <c r="HC2144" s="2">
        <f t="shared" si="201"/>
        <v>3752.0199999999995</v>
      </c>
      <c r="HD2144" s="3">
        <f t="shared" si="202"/>
        <v>3836.7200000000003</v>
      </c>
      <c r="HK2144" s="197"/>
    </row>
    <row r="2145" spans="1:219" x14ac:dyDescent="0.25">
      <c r="A2145" s="82">
        <v>43468</v>
      </c>
      <c r="B2145" s="40">
        <v>4501</v>
      </c>
      <c r="C2145" s="40">
        <f t="shared" si="203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99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B2145" s="12">
        <f t="shared" si="200"/>
        <v>5122.22</v>
      </c>
      <c r="HC2145" s="2">
        <f t="shared" si="201"/>
        <v>3785.9700000000003</v>
      </c>
      <c r="HD2145" s="3">
        <f t="shared" si="202"/>
        <v>3868.92</v>
      </c>
      <c r="HK2145" s="197"/>
    </row>
    <row r="2146" spans="1:219" x14ac:dyDescent="0.25">
      <c r="A2146" s="82">
        <v>43469</v>
      </c>
      <c r="B2146" s="40">
        <v>4438</v>
      </c>
      <c r="C2146" s="40">
        <f t="shared" si="203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99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B2146" s="12">
        <f t="shared" si="200"/>
        <v>5024.34</v>
      </c>
      <c r="HC2146" s="2">
        <f t="shared" si="201"/>
        <v>3724.8599999999997</v>
      </c>
      <c r="HD2146" s="3">
        <f t="shared" si="202"/>
        <v>3810.96</v>
      </c>
      <c r="HK2146" s="197"/>
    </row>
    <row r="2147" spans="1:219" x14ac:dyDescent="0.25">
      <c r="A2147" s="82">
        <v>43472</v>
      </c>
      <c r="B2147" s="40">
        <v>4418</v>
      </c>
      <c r="C2147" s="40">
        <f t="shared" si="203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99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B2147" s="12">
        <f t="shared" si="200"/>
        <v>5027.05</v>
      </c>
      <c r="HC2147" s="2">
        <f t="shared" si="201"/>
        <v>3705.46</v>
      </c>
      <c r="HD2147" s="3">
        <f t="shared" si="202"/>
        <v>3792.5600000000004</v>
      </c>
      <c r="HK2147" s="197"/>
    </row>
    <row r="2148" spans="1:219" x14ac:dyDescent="0.25">
      <c r="A2148" s="82">
        <v>43473</v>
      </c>
      <c r="B2148" s="40">
        <v>4420</v>
      </c>
      <c r="C2148" s="40">
        <f t="shared" si="203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99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B2148" s="12">
        <f t="shared" si="200"/>
        <v>5038.3999999999996</v>
      </c>
      <c r="HC2148" s="2">
        <f t="shared" si="201"/>
        <v>3707.3999999999996</v>
      </c>
      <c r="HD2148" s="3">
        <f t="shared" si="202"/>
        <v>3794.4</v>
      </c>
      <c r="HK2148" s="197"/>
    </row>
    <row r="2149" spans="1:219" x14ac:dyDescent="0.25">
      <c r="A2149" s="82">
        <v>43474</v>
      </c>
      <c r="B2149" s="40">
        <v>4436</v>
      </c>
      <c r="C2149" s="40">
        <f t="shared" si="203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99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B2149" s="12">
        <f t="shared" si="200"/>
        <v>5013.84</v>
      </c>
      <c r="HC2149" s="2">
        <f t="shared" si="201"/>
        <v>3722.92</v>
      </c>
      <c r="HD2149" s="3">
        <f t="shared" si="202"/>
        <v>3809.1200000000003</v>
      </c>
      <c r="HK2149" s="197"/>
    </row>
    <row r="2150" spans="1:219" x14ac:dyDescent="0.25">
      <c r="A2150" s="82">
        <v>43475</v>
      </c>
      <c r="B2150" s="40">
        <v>4445</v>
      </c>
      <c r="C2150" s="40">
        <f t="shared" si="203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99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B2150" s="12">
        <f t="shared" si="200"/>
        <v>4983.26</v>
      </c>
      <c r="HC2150" s="2">
        <f t="shared" si="201"/>
        <v>3731.6499999999996</v>
      </c>
      <c r="HD2150" s="3">
        <f t="shared" si="202"/>
        <v>3817.4</v>
      </c>
      <c r="HK2150" s="197"/>
    </row>
    <row r="2151" spans="1:219" x14ac:dyDescent="0.25">
      <c r="A2151" s="82">
        <v>43476</v>
      </c>
      <c r="B2151" s="40">
        <v>4430</v>
      </c>
      <c r="C2151" s="40">
        <f t="shared" si="203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99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B2151" s="12">
        <f t="shared" si="200"/>
        <v>5007.6400000000003</v>
      </c>
      <c r="HC2151" s="2">
        <f t="shared" si="201"/>
        <v>3717.0999999999995</v>
      </c>
      <c r="HD2151" s="3">
        <f t="shared" si="202"/>
        <v>3803.6000000000004</v>
      </c>
      <c r="HK2151" s="197"/>
    </row>
    <row r="2152" spans="1:219" x14ac:dyDescent="0.25">
      <c r="A2152" s="82">
        <v>43479</v>
      </c>
      <c r="B2152" s="40">
        <v>4446</v>
      </c>
      <c r="C2152" s="40">
        <f t="shared" si="203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99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B2152" s="12">
        <f t="shared" si="200"/>
        <v>4969.72</v>
      </c>
      <c r="HC2152" s="2">
        <f t="shared" si="201"/>
        <v>3732.62</v>
      </c>
      <c r="HD2152" s="3">
        <f t="shared" si="202"/>
        <v>3818.32</v>
      </c>
      <c r="HK2152" s="197"/>
    </row>
    <row r="2153" spans="1:219" x14ac:dyDescent="0.25">
      <c r="A2153" s="82">
        <v>43480</v>
      </c>
      <c r="B2153" s="40">
        <v>4428</v>
      </c>
      <c r="C2153" s="40">
        <f t="shared" si="203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99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B2153" s="12">
        <f t="shared" si="200"/>
        <v>4964.3</v>
      </c>
      <c r="HC2153" s="2">
        <f t="shared" si="201"/>
        <v>3715.16</v>
      </c>
      <c r="HD2153" s="3">
        <f t="shared" si="202"/>
        <v>3801.76</v>
      </c>
      <c r="HK2153" s="197"/>
    </row>
    <row r="2154" spans="1:219" x14ac:dyDescent="0.25">
      <c r="A2154" s="82">
        <v>43481</v>
      </c>
      <c r="B2154" s="40">
        <v>4393</v>
      </c>
      <c r="C2154" s="40">
        <f t="shared" si="203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99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B2154" s="12">
        <f t="shared" si="200"/>
        <v>4942.3100000000004</v>
      </c>
      <c r="HC2154" s="2">
        <f t="shared" si="201"/>
        <v>3681.21</v>
      </c>
      <c r="HD2154" s="3">
        <f t="shared" si="202"/>
        <v>3769.5600000000004</v>
      </c>
      <c r="HK2154" s="197"/>
    </row>
    <row r="2155" spans="1:219" x14ac:dyDescent="0.25">
      <c r="A2155" s="82">
        <v>43482</v>
      </c>
      <c r="B2155" s="40">
        <v>4379</v>
      </c>
      <c r="C2155" s="40">
        <f t="shared" si="203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99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B2155" s="12">
        <f t="shared" si="200"/>
        <v>4947.71</v>
      </c>
      <c r="HC2155" s="2">
        <f t="shared" si="201"/>
        <v>3667.63</v>
      </c>
      <c r="HD2155" s="3">
        <f t="shared" si="202"/>
        <v>3756.6800000000003</v>
      </c>
      <c r="HK2155" s="197"/>
    </row>
    <row r="2156" spans="1:219" x14ac:dyDescent="0.25">
      <c r="A2156" s="82">
        <v>43483</v>
      </c>
      <c r="B2156" s="40">
        <v>4410</v>
      </c>
      <c r="C2156" s="40">
        <f t="shared" si="203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99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B2156" s="12">
        <f t="shared" si="200"/>
        <v>4947.71</v>
      </c>
      <c r="HC2156" s="2">
        <f t="shared" si="201"/>
        <v>3697.7</v>
      </c>
      <c r="HD2156" s="3">
        <f t="shared" si="202"/>
        <v>3785.2000000000003</v>
      </c>
      <c r="HK2156" s="197"/>
    </row>
    <row r="2157" spans="1:219" x14ac:dyDescent="0.25">
      <c r="A2157" s="82">
        <v>43486</v>
      </c>
      <c r="B2157" s="40">
        <v>4445</v>
      </c>
      <c r="C2157" s="40">
        <f t="shared" si="203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99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B2157" s="12">
        <f t="shared" si="200"/>
        <v>4982.79</v>
      </c>
      <c r="HC2157" s="2">
        <f t="shared" si="201"/>
        <v>3731.6499999999996</v>
      </c>
      <c r="HD2157" s="3">
        <f t="shared" si="202"/>
        <v>3817.4</v>
      </c>
      <c r="HK2157" s="197"/>
    </row>
    <row r="2158" spans="1:219" x14ac:dyDescent="0.25">
      <c r="A2158" s="82">
        <v>43487</v>
      </c>
      <c r="B2158" s="40">
        <v>4435</v>
      </c>
      <c r="C2158" s="40">
        <f t="shared" si="203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99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B2158" s="12">
        <f t="shared" si="200"/>
        <v>5007.08</v>
      </c>
      <c r="HC2158" s="2">
        <f t="shared" si="201"/>
        <v>3721.95</v>
      </c>
      <c r="HD2158" s="3">
        <f t="shared" si="202"/>
        <v>3808.2000000000003</v>
      </c>
      <c r="HK2158" s="197"/>
    </row>
    <row r="2159" spans="1:219" x14ac:dyDescent="0.25">
      <c r="A2159" s="82">
        <v>43488</v>
      </c>
      <c r="B2159" s="40">
        <v>4446</v>
      </c>
      <c r="C2159" s="40">
        <f t="shared" si="203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99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B2159" s="12">
        <f t="shared" si="200"/>
        <v>4974.7</v>
      </c>
      <c r="HC2159" s="2">
        <f t="shared" si="201"/>
        <v>3732.62</v>
      </c>
      <c r="HD2159" s="3">
        <f t="shared" si="202"/>
        <v>3818.32</v>
      </c>
      <c r="HK2159" s="197"/>
    </row>
    <row r="2160" spans="1:219" x14ac:dyDescent="0.25">
      <c r="A2160" s="82">
        <v>43489</v>
      </c>
      <c r="B2160" s="40">
        <v>4441</v>
      </c>
      <c r="C2160" s="40">
        <f t="shared" si="203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99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B2160" s="12">
        <f t="shared" si="200"/>
        <v>4895.58</v>
      </c>
      <c r="HC2160" s="2">
        <f t="shared" si="201"/>
        <v>3727.7699999999995</v>
      </c>
      <c r="HD2160" s="3">
        <f t="shared" si="202"/>
        <v>3813.7200000000003</v>
      </c>
      <c r="HK2160" s="197"/>
    </row>
    <row r="2161" spans="1:219" x14ac:dyDescent="0.25">
      <c r="A2161" s="82">
        <v>43490</v>
      </c>
      <c r="B2161" s="40">
        <v>4441</v>
      </c>
      <c r="C2161" s="40">
        <f t="shared" si="203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99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B2161" s="12">
        <f t="shared" si="200"/>
        <v>4907.43</v>
      </c>
      <c r="HC2161" s="2">
        <f t="shared" si="201"/>
        <v>3727.7699999999995</v>
      </c>
      <c r="HD2161" s="3">
        <f t="shared" si="202"/>
        <v>3813.7200000000003</v>
      </c>
      <c r="HK2161" s="197"/>
    </row>
    <row r="2162" spans="1:219" x14ac:dyDescent="0.25">
      <c r="A2162" s="82">
        <v>43493</v>
      </c>
      <c r="B2162" s="40">
        <v>4450</v>
      </c>
      <c r="C2162" s="40">
        <f t="shared" si="203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99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B2162" s="12">
        <f t="shared" si="200"/>
        <v>4973.1899999999996</v>
      </c>
      <c r="HC2162" s="2">
        <f t="shared" si="201"/>
        <v>3736.5</v>
      </c>
      <c r="HD2162" s="3">
        <f t="shared" si="202"/>
        <v>3822</v>
      </c>
      <c r="HK2162" s="197"/>
    </row>
    <row r="2163" spans="1:219" x14ac:dyDescent="0.25">
      <c r="A2163" s="82">
        <v>43494</v>
      </c>
      <c r="B2163" s="40">
        <v>4453</v>
      </c>
      <c r="C2163" s="40">
        <f t="shared" si="203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99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B2163" s="12">
        <f t="shared" si="200"/>
        <v>4951.3500000000004</v>
      </c>
      <c r="HC2163" s="2">
        <f t="shared" si="201"/>
        <v>3739.41</v>
      </c>
      <c r="HD2163" s="3">
        <f t="shared" si="202"/>
        <v>3824.76</v>
      </c>
      <c r="HK2163" s="197"/>
    </row>
    <row r="2164" spans="1:219" x14ac:dyDescent="0.25">
      <c r="A2164" s="82">
        <v>43495</v>
      </c>
      <c r="B2164" s="40">
        <v>4450</v>
      </c>
      <c r="C2164" s="40">
        <f t="shared" si="203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99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B2164" s="12">
        <f t="shared" si="200"/>
        <v>4877.66</v>
      </c>
      <c r="HC2164" s="2">
        <f t="shared" si="201"/>
        <v>3736.5</v>
      </c>
      <c r="HD2164" s="3">
        <f t="shared" si="202"/>
        <v>3822</v>
      </c>
      <c r="HK2164" s="197"/>
    </row>
    <row r="2165" spans="1:219" x14ac:dyDescent="0.25">
      <c r="A2165" s="82">
        <v>43496</v>
      </c>
      <c r="B2165" s="40">
        <v>4450</v>
      </c>
      <c r="C2165" s="40">
        <f t="shared" si="203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99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B2165" s="12">
        <f t="shared" si="200"/>
        <v>4869.47</v>
      </c>
      <c r="HC2165" s="2">
        <f t="shared" si="201"/>
        <v>3736.5</v>
      </c>
      <c r="HD2165" s="3">
        <f t="shared" si="202"/>
        <v>3822</v>
      </c>
      <c r="HK2165" s="197"/>
    </row>
    <row r="2166" spans="1:219" x14ac:dyDescent="0.25">
      <c r="A2166" s="82">
        <v>43497</v>
      </c>
      <c r="B2166" s="40">
        <v>4456</v>
      </c>
      <c r="C2166" s="40">
        <f t="shared" si="203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99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B2166" s="12">
        <f t="shared" si="200"/>
        <v>4926.3500000000004</v>
      </c>
      <c r="HC2166" s="2">
        <f t="shared" si="201"/>
        <v>3742.3199999999997</v>
      </c>
      <c r="HD2166" s="3">
        <f t="shared" si="202"/>
        <v>3827.5200000000004</v>
      </c>
      <c r="HK2166" s="197"/>
    </row>
    <row r="2167" spans="1:219" x14ac:dyDescent="0.25">
      <c r="A2167" s="82">
        <v>43500</v>
      </c>
      <c r="B2167" s="40">
        <v>4495</v>
      </c>
      <c r="C2167" s="40">
        <f t="shared" si="203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99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12">
        <f t="shared" si="200"/>
        <v>4950.93</v>
      </c>
      <c r="HC2167" s="2">
        <f t="shared" si="201"/>
        <v>3780.1499999999996</v>
      </c>
      <c r="HD2167" s="3">
        <f t="shared" si="202"/>
        <v>3863.4000000000005</v>
      </c>
      <c r="HK2167" s="197"/>
    </row>
    <row r="2168" spans="1:219" x14ac:dyDescent="0.25">
      <c r="A2168" s="82">
        <v>43501</v>
      </c>
      <c r="B2168" s="40">
        <v>4525</v>
      </c>
      <c r="C2168" s="40">
        <f t="shared" si="203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99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12">
        <f t="shared" si="200"/>
        <v>4972.8100000000004</v>
      </c>
      <c r="HC2168" s="2">
        <f t="shared" si="201"/>
        <v>3809.25</v>
      </c>
      <c r="HD2168" s="3">
        <f t="shared" si="202"/>
        <v>3891</v>
      </c>
      <c r="HK2168" s="197"/>
    </row>
    <row r="2169" spans="1:219" x14ac:dyDescent="0.25">
      <c r="A2169" s="82">
        <v>43502</v>
      </c>
      <c r="B2169" s="40">
        <v>4510</v>
      </c>
      <c r="C2169" s="40">
        <f t="shared" si="203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99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12">
        <f t="shared" si="200"/>
        <v>5036.3500000000004</v>
      </c>
      <c r="HC2169" s="2">
        <f t="shared" si="201"/>
        <v>3794.7</v>
      </c>
      <c r="HD2169" s="3">
        <f t="shared" si="202"/>
        <v>3877.2</v>
      </c>
      <c r="HK2169" s="197"/>
    </row>
    <row r="2170" spans="1:219" x14ac:dyDescent="0.25">
      <c r="A2170" s="82">
        <v>43503</v>
      </c>
      <c r="B2170" s="40">
        <v>4528</v>
      </c>
      <c r="C2170" s="40">
        <f t="shared" si="203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99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12">
        <f t="shared" si="200"/>
        <v>5017.53</v>
      </c>
      <c r="HC2170" s="2">
        <f t="shared" si="201"/>
        <v>3812.16</v>
      </c>
      <c r="HD2170" s="3">
        <f t="shared" si="202"/>
        <v>3893.76</v>
      </c>
      <c r="HK2170" s="197"/>
    </row>
    <row r="2171" spans="1:219" x14ac:dyDescent="0.25">
      <c r="A2171" s="82">
        <v>43504</v>
      </c>
      <c r="B2171" s="40">
        <v>4525</v>
      </c>
      <c r="C2171" s="40">
        <f t="shared" si="203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99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12">
        <f t="shared" si="200"/>
        <v>5064.2299999999996</v>
      </c>
      <c r="HC2171" s="2">
        <f t="shared" si="201"/>
        <v>3809.25</v>
      </c>
      <c r="HD2171" s="3">
        <f t="shared" si="202"/>
        <v>3891</v>
      </c>
      <c r="HK2171" s="197"/>
    </row>
    <row r="2172" spans="1:219" x14ac:dyDescent="0.25">
      <c r="A2172" s="82">
        <v>43507</v>
      </c>
      <c r="B2172" s="40">
        <v>4532</v>
      </c>
      <c r="C2172" s="40">
        <f t="shared" si="203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99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12">
        <f t="shared" si="200"/>
        <v>5117.63</v>
      </c>
      <c r="HC2172" s="2">
        <f t="shared" si="201"/>
        <v>3816.04</v>
      </c>
      <c r="HD2172" s="3">
        <f t="shared" si="202"/>
        <v>3897.4400000000005</v>
      </c>
      <c r="HK2172" s="197"/>
    </row>
    <row r="2173" spans="1:219" x14ac:dyDescent="0.25">
      <c r="A2173" s="82">
        <v>43508</v>
      </c>
      <c r="B2173" s="40">
        <v>4541</v>
      </c>
      <c r="C2173" s="40">
        <f t="shared" si="203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99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12">
        <f t="shared" si="200"/>
        <v>5092.33</v>
      </c>
      <c r="HC2173" s="2">
        <f t="shared" si="201"/>
        <v>3824.7699999999995</v>
      </c>
      <c r="HD2173" s="3">
        <f t="shared" si="202"/>
        <v>3905.7200000000003</v>
      </c>
      <c r="HK2173" s="197"/>
    </row>
    <row r="2174" spans="1:219" x14ac:dyDescent="0.25">
      <c r="A2174" s="82">
        <v>43509</v>
      </c>
      <c r="B2174" s="40">
        <v>4537</v>
      </c>
      <c r="C2174" s="40">
        <f t="shared" si="203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99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12">
        <f t="shared" si="200"/>
        <v>5128.33</v>
      </c>
      <c r="HC2174" s="2">
        <f t="shared" si="201"/>
        <v>3820.8900000000003</v>
      </c>
      <c r="HD2174" s="3">
        <f t="shared" si="202"/>
        <v>3902.04</v>
      </c>
      <c r="HK2174" s="197"/>
    </row>
    <row r="2175" spans="1:219" x14ac:dyDescent="0.25">
      <c r="A2175" s="82">
        <v>43510</v>
      </c>
      <c r="B2175" s="40">
        <v>4563</v>
      </c>
      <c r="C2175" s="40">
        <f t="shared" si="203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99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12">
        <f t="shared" si="200"/>
        <v>5156.03</v>
      </c>
      <c r="HC2175" s="2">
        <f t="shared" si="201"/>
        <v>3846.1099999999997</v>
      </c>
      <c r="HD2175" s="3">
        <f t="shared" si="202"/>
        <v>3925.96</v>
      </c>
      <c r="HK2175" s="197"/>
    </row>
    <row r="2176" spans="1:219" x14ac:dyDescent="0.25">
      <c r="A2176" s="82">
        <v>43511</v>
      </c>
      <c r="B2176" s="40">
        <v>4559</v>
      </c>
      <c r="C2176" s="40">
        <f t="shared" si="203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99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12">
        <f t="shared" si="200"/>
        <v>5105.45</v>
      </c>
      <c r="HC2176" s="2">
        <f t="shared" si="201"/>
        <v>3842.2299999999996</v>
      </c>
      <c r="HD2176" s="3">
        <f t="shared" si="202"/>
        <v>3922.2799999999997</v>
      </c>
      <c r="HK2176" s="197"/>
    </row>
    <row r="2177" spans="1:219" x14ac:dyDescent="0.25">
      <c r="A2177" s="82">
        <v>43514</v>
      </c>
      <c r="B2177" s="40">
        <v>4471</v>
      </c>
      <c r="C2177" s="40">
        <f t="shared" si="203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99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12">
        <f t="shared" si="200"/>
        <v>5127.45</v>
      </c>
      <c r="HC2177" s="2">
        <f t="shared" si="201"/>
        <v>3756.87</v>
      </c>
      <c r="HD2177" s="3">
        <f t="shared" si="202"/>
        <v>3841.3200000000006</v>
      </c>
      <c r="HK2177" s="197"/>
    </row>
    <row r="2178" spans="1:219" x14ac:dyDescent="0.25">
      <c r="A2178" s="82">
        <v>43515</v>
      </c>
      <c r="B2178" s="40">
        <v>4482</v>
      </c>
      <c r="C2178" s="40">
        <f t="shared" si="203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99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12">
        <f t="shared" si="200"/>
        <v>5099.95</v>
      </c>
      <c r="HC2178" s="2">
        <f t="shared" si="201"/>
        <v>3767.54</v>
      </c>
      <c r="HD2178" s="3">
        <f t="shared" si="202"/>
        <v>3851.4400000000005</v>
      </c>
      <c r="HK2178" s="197"/>
    </row>
    <row r="2179" spans="1:219" x14ac:dyDescent="0.25">
      <c r="A2179" s="82">
        <v>43516</v>
      </c>
      <c r="B2179" s="40">
        <v>4463</v>
      </c>
      <c r="C2179" s="40">
        <f t="shared" si="203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99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12">
        <f t="shared" si="200"/>
        <v>5102.7</v>
      </c>
      <c r="HC2179" s="2">
        <f t="shared" si="201"/>
        <v>3749.1099999999997</v>
      </c>
      <c r="HD2179" s="3">
        <f t="shared" si="202"/>
        <v>3833.96</v>
      </c>
      <c r="HK2179" s="197"/>
    </row>
    <row r="2180" spans="1:219" x14ac:dyDescent="0.25">
      <c r="A2180" s="82">
        <v>43517</v>
      </c>
      <c r="B2180" s="40">
        <v>4389</v>
      </c>
      <c r="C2180" s="40">
        <f t="shared" si="203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99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12">
        <f t="shared" si="200"/>
        <v>5094.41</v>
      </c>
      <c r="HC2180" s="2">
        <f t="shared" si="201"/>
        <v>3677.33</v>
      </c>
      <c r="HD2180" s="3">
        <f t="shared" si="202"/>
        <v>3765.88</v>
      </c>
      <c r="HK2180" s="197"/>
    </row>
    <row r="2181" spans="1:219" x14ac:dyDescent="0.25">
      <c r="A2181" s="82">
        <v>43518</v>
      </c>
      <c r="B2181" s="40">
        <v>4391</v>
      </c>
      <c r="C2181" s="40">
        <f t="shared" si="203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99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12">
        <f t="shared" si="200"/>
        <v>5035.59</v>
      </c>
      <c r="HC2181" s="2">
        <f t="shared" si="201"/>
        <v>3679.2699999999995</v>
      </c>
      <c r="HD2181" s="3">
        <f t="shared" si="202"/>
        <v>3767.7200000000003</v>
      </c>
      <c r="HK2181" s="197"/>
    </row>
    <row r="2182" spans="1:219" x14ac:dyDescent="0.25">
      <c r="A2182" s="82">
        <v>43521</v>
      </c>
      <c r="B2182" s="40">
        <v>4349</v>
      </c>
      <c r="C2182" s="40">
        <f t="shared" si="203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99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12">
        <f t="shared" si="200"/>
        <v>4988.97</v>
      </c>
      <c r="HC2182" s="2">
        <f t="shared" si="201"/>
        <v>3638.5299999999997</v>
      </c>
      <c r="HD2182" s="3">
        <f t="shared" si="202"/>
        <v>3729.0800000000004</v>
      </c>
      <c r="HK2182" s="197"/>
    </row>
    <row r="2183" spans="1:219" x14ac:dyDescent="0.25">
      <c r="A2183" s="82">
        <v>43522</v>
      </c>
      <c r="B2183" s="40">
        <v>4336</v>
      </c>
      <c r="C2183" s="40">
        <f t="shared" si="203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99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12">
        <f t="shared" si="200"/>
        <v>4961</v>
      </c>
      <c r="HC2183" s="2">
        <f t="shared" si="201"/>
        <v>3625.92</v>
      </c>
      <c r="HD2183" s="3">
        <f t="shared" si="202"/>
        <v>3717.1200000000003</v>
      </c>
      <c r="HK2183" s="197"/>
    </row>
    <row r="2184" spans="1:219" x14ac:dyDescent="0.25">
      <c r="A2184" s="82">
        <v>43523</v>
      </c>
      <c r="B2184" s="40">
        <v>4402</v>
      </c>
      <c r="C2184" s="40">
        <f t="shared" si="203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4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12">
        <f t="shared" si="200"/>
        <v>4990.58</v>
      </c>
      <c r="HC2184" s="2">
        <f t="shared" si="201"/>
        <v>3689.9399999999996</v>
      </c>
      <c r="HD2184" s="3">
        <f t="shared" si="202"/>
        <v>3777.84</v>
      </c>
      <c r="HK2184" s="197"/>
    </row>
    <row r="2185" spans="1:219" x14ac:dyDescent="0.25">
      <c r="A2185" s="82">
        <v>43524</v>
      </c>
      <c r="B2185" s="40">
        <v>4427</v>
      </c>
      <c r="C2185" s="40">
        <f t="shared" si="203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4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12">
        <f t="shared" si="200"/>
        <v>4997.04</v>
      </c>
      <c r="HC2185" s="2">
        <f t="shared" si="201"/>
        <v>3714.1899999999996</v>
      </c>
      <c r="HD2185" s="3">
        <f t="shared" si="202"/>
        <v>3800.84</v>
      </c>
      <c r="HK2185" s="197"/>
    </row>
    <row r="2186" spans="1:219" x14ac:dyDescent="0.25">
      <c r="A2186" s="82">
        <v>43525</v>
      </c>
      <c r="B2186" s="40">
        <v>4436</v>
      </c>
      <c r="C2186" s="40">
        <f t="shared" si="203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4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12">
        <f t="shared" si="200"/>
        <v>5023.7299999999996</v>
      </c>
      <c r="HC2186" s="2">
        <f t="shared" si="201"/>
        <v>3722.92</v>
      </c>
      <c r="HD2186" s="3">
        <f t="shared" si="202"/>
        <v>3809.1200000000003</v>
      </c>
      <c r="HK2186" s="197"/>
    </row>
    <row r="2187" spans="1:219" x14ac:dyDescent="0.25">
      <c r="A2187" s="82">
        <v>43528</v>
      </c>
      <c r="B2187" s="40">
        <v>4470</v>
      </c>
      <c r="C2187" s="40">
        <f t="shared" si="203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4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12">
        <f t="shared" si="200"/>
        <v>5031.74</v>
      </c>
      <c r="HC2187" s="2">
        <f t="shared" si="201"/>
        <v>3755.8999999999996</v>
      </c>
      <c r="HD2187" s="3">
        <f t="shared" si="202"/>
        <v>3840.4000000000005</v>
      </c>
      <c r="HK2187" s="197"/>
    </row>
    <row r="2188" spans="1:219" x14ac:dyDescent="0.25">
      <c r="A2188" s="82">
        <v>43529</v>
      </c>
      <c r="B2188" s="40">
        <v>4450</v>
      </c>
      <c r="C2188" s="40">
        <f t="shared" si="203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4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12">
        <f t="shared" si="200"/>
        <v>5018.3900000000003</v>
      </c>
      <c r="HC2188" s="2">
        <f t="shared" si="201"/>
        <v>3736.5</v>
      </c>
      <c r="HD2188" s="3">
        <f t="shared" si="202"/>
        <v>3822</v>
      </c>
      <c r="HK2188" s="197"/>
    </row>
    <row r="2189" spans="1:219" x14ac:dyDescent="0.25">
      <c r="A2189" s="82">
        <v>43530</v>
      </c>
      <c r="B2189" s="40">
        <v>4486</v>
      </c>
      <c r="C2189" s="40">
        <f t="shared" si="203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4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12">
        <f t="shared" ref="HB2189:HB2252" si="205">J2189+230</f>
        <v>5045.08</v>
      </c>
      <c r="HC2189" s="2">
        <f t="shared" si="201"/>
        <v>3771.42</v>
      </c>
      <c r="HD2189" s="3">
        <f t="shared" si="202"/>
        <v>3855.12</v>
      </c>
      <c r="HK2189" s="197"/>
    </row>
    <row r="2190" spans="1:219" x14ac:dyDescent="0.25">
      <c r="A2190" s="82">
        <v>43531</v>
      </c>
      <c r="B2190" s="40">
        <v>4515</v>
      </c>
      <c r="C2190" s="40">
        <f t="shared" si="203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4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12">
        <f t="shared" si="205"/>
        <v>5099.8</v>
      </c>
      <c r="HC2190" s="2">
        <f t="shared" si="201"/>
        <v>3799.55</v>
      </c>
      <c r="HD2190" s="3">
        <f t="shared" si="202"/>
        <v>3881.8</v>
      </c>
      <c r="HK2190" s="197"/>
    </row>
    <row r="2191" spans="1:219" x14ac:dyDescent="0.25">
      <c r="A2191" s="82">
        <v>43532</v>
      </c>
      <c r="B2191" s="40">
        <v>4530</v>
      </c>
      <c r="C2191" s="40">
        <f t="shared" si="203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4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12">
        <f t="shared" si="205"/>
        <v>5063.93</v>
      </c>
      <c r="HC2191" s="2">
        <f t="shared" si="201"/>
        <v>3814.0999999999995</v>
      </c>
      <c r="HD2191" s="3">
        <f t="shared" si="202"/>
        <v>3895.6000000000004</v>
      </c>
      <c r="HK2191" s="197"/>
    </row>
    <row r="2192" spans="1:219" x14ac:dyDescent="0.25">
      <c r="A2192" s="64">
        <v>43535</v>
      </c>
      <c r="B2192" s="40">
        <v>4512</v>
      </c>
      <c r="C2192" s="40">
        <f t="shared" si="203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4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12">
        <f t="shared" si="205"/>
        <v>5024.2</v>
      </c>
      <c r="HC2192" s="2">
        <f t="shared" si="201"/>
        <v>3796.6400000000003</v>
      </c>
      <c r="HD2192" s="3">
        <f t="shared" si="202"/>
        <v>3879.04</v>
      </c>
      <c r="HK2192" s="197"/>
    </row>
    <row r="2193" spans="1:219" x14ac:dyDescent="0.25">
      <c r="A2193" s="64">
        <v>43536</v>
      </c>
      <c r="B2193" s="40">
        <v>4490</v>
      </c>
      <c r="C2193" s="40">
        <f t="shared" si="203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4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12">
        <f t="shared" si="205"/>
        <v>5065.2299999999996</v>
      </c>
      <c r="HC2193" s="2">
        <f t="shared" si="201"/>
        <v>3775.3</v>
      </c>
      <c r="HD2193" s="3">
        <f t="shared" si="202"/>
        <v>3858.8</v>
      </c>
      <c r="HK2193" s="197"/>
    </row>
    <row r="2194" spans="1:219" x14ac:dyDescent="0.25">
      <c r="A2194" s="64">
        <v>43537</v>
      </c>
      <c r="B2194" s="40">
        <v>4534</v>
      </c>
      <c r="C2194" s="40">
        <f t="shared" si="203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4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12">
        <f t="shared" si="205"/>
        <v>5079.2299999999996</v>
      </c>
      <c r="HC2194" s="2">
        <f t="shared" si="201"/>
        <v>3817.9799999999996</v>
      </c>
      <c r="HD2194" s="3">
        <f t="shared" si="202"/>
        <v>3899.2799999999997</v>
      </c>
      <c r="HK2194" s="197"/>
    </row>
    <row r="2195" spans="1:219" x14ac:dyDescent="0.25">
      <c r="A2195" s="64">
        <v>43538</v>
      </c>
      <c r="B2195" s="40">
        <v>4540</v>
      </c>
      <c r="C2195" s="40">
        <f t="shared" si="203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4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12">
        <f t="shared" si="205"/>
        <v>5080.4799999999996</v>
      </c>
      <c r="HC2195" s="2">
        <f t="shared" si="201"/>
        <v>3823.8</v>
      </c>
      <c r="HD2195" s="3">
        <f t="shared" si="202"/>
        <v>3904.8</v>
      </c>
      <c r="HK2195" s="197"/>
    </row>
    <row r="2196" spans="1:219" x14ac:dyDescent="0.25">
      <c r="A2196" s="64">
        <v>43539</v>
      </c>
      <c r="B2196" s="40">
        <v>4559</v>
      </c>
      <c r="C2196" s="40">
        <f t="shared" si="203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4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12">
        <f t="shared" si="205"/>
        <v>5088.4399999999996</v>
      </c>
      <c r="HC2196" s="2">
        <f t="shared" si="201"/>
        <v>3842.2299999999996</v>
      </c>
      <c r="HD2196" s="3">
        <f t="shared" si="202"/>
        <v>3922.2799999999997</v>
      </c>
      <c r="HK2196" s="197"/>
    </row>
    <row r="2197" spans="1:219" x14ac:dyDescent="0.25">
      <c r="A2197" s="64">
        <v>43542</v>
      </c>
      <c r="B2197" s="40">
        <v>4590</v>
      </c>
      <c r="C2197" s="40">
        <f t="shared" si="203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4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12">
        <f t="shared" si="205"/>
        <v>5091.1099999999997</v>
      </c>
      <c r="HC2197" s="2">
        <f t="shared" si="201"/>
        <v>3872.3</v>
      </c>
      <c r="HD2197" s="3">
        <f t="shared" si="202"/>
        <v>3950.8</v>
      </c>
      <c r="HK2197" s="197"/>
    </row>
    <row r="2198" spans="1:219" x14ac:dyDescent="0.25">
      <c r="A2198" s="64">
        <v>43543</v>
      </c>
      <c r="B2198" s="40">
        <v>4598</v>
      </c>
      <c r="C2198" s="40">
        <f t="shared" si="203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4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12">
        <f t="shared" si="205"/>
        <v>5095.13</v>
      </c>
      <c r="HC2198" s="2">
        <f t="shared" si="201"/>
        <v>3880.0599999999995</v>
      </c>
      <c r="HD2198" s="3">
        <f t="shared" si="202"/>
        <v>3958.16</v>
      </c>
      <c r="HK2198" s="197"/>
    </row>
    <row r="2199" spans="1:219" x14ac:dyDescent="0.25">
      <c r="A2199" s="64">
        <v>43544</v>
      </c>
      <c r="B2199" s="40">
        <v>4631</v>
      </c>
      <c r="C2199" s="40">
        <f t="shared" si="203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4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12">
        <f t="shared" si="205"/>
        <v>5003.67</v>
      </c>
      <c r="HC2199" s="2">
        <f t="shared" si="201"/>
        <v>3912.0699999999997</v>
      </c>
      <c r="HD2199" s="3">
        <f t="shared" si="202"/>
        <v>3988.5200000000004</v>
      </c>
      <c r="HK2199" s="197"/>
    </row>
    <row r="2200" spans="1:219" x14ac:dyDescent="0.25">
      <c r="A2200" s="64">
        <v>43545</v>
      </c>
      <c r="B2200" s="40">
        <v>4631</v>
      </c>
      <c r="C2200" s="40">
        <f t="shared" si="203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4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12">
        <f t="shared" si="205"/>
        <v>4977.58</v>
      </c>
      <c r="HC2200" s="2">
        <f t="shared" si="201"/>
        <v>3912.0699999999997</v>
      </c>
      <c r="HD2200" s="3">
        <f t="shared" si="202"/>
        <v>3988.5200000000004</v>
      </c>
      <c r="HK2200" s="197"/>
    </row>
    <row r="2201" spans="1:219" x14ac:dyDescent="0.25">
      <c r="A2201" s="64">
        <v>43546</v>
      </c>
      <c r="B2201" s="40">
        <v>4568</v>
      </c>
      <c r="C2201" s="40">
        <f t="shared" si="203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4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12">
        <f t="shared" si="205"/>
        <v>5024.4799999999996</v>
      </c>
      <c r="HC2201" s="2">
        <f t="shared" si="201"/>
        <v>3850.96</v>
      </c>
      <c r="HD2201" s="3">
        <f t="shared" si="202"/>
        <v>3930.5600000000004</v>
      </c>
      <c r="HK2201" s="197"/>
    </row>
    <row r="2202" spans="1:219" x14ac:dyDescent="0.25">
      <c r="A2202" s="64">
        <v>43549</v>
      </c>
      <c r="B2202" s="40">
        <v>4620</v>
      </c>
      <c r="C2202" s="40">
        <f t="shared" si="203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4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12">
        <f t="shared" si="205"/>
        <v>4948.57</v>
      </c>
      <c r="HC2202" s="2">
        <f t="shared" si="201"/>
        <v>3901.3999999999996</v>
      </c>
      <c r="HD2202" s="3">
        <f t="shared" si="202"/>
        <v>3978.4000000000005</v>
      </c>
      <c r="HK2202" s="197"/>
    </row>
    <row r="2203" spans="1:219" x14ac:dyDescent="0.25">
      <c r="A2203" s="64">
        <v>43550</v>
      </c>
      <c r="B2203" s="40">
        <v>4598</v>
      </c>
      <c r="C2203" s="40">
        <f t="shared" si="203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4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12">
        <f t="shared" si="205"/>
        <v>5013.2700000000004</v>
      </c>
      <c r="HC2203" s="2">
        <f t="shared" si="201"/>
        <v>3880.0599999999995</v>
      </c>
      <c r="HD2203" s="3">
        <f t="shared" si="202"/>
        <v>3958.16</v>
      </c>
      <c r="HK2203" s="197"/>
    </row>
    <row r="2204" spans="1:219" x14ac:dyDescent="0.25">
      <c r="A2204" s="64">
        <v>43551</v>
      </c>
      <c r="B2204" s="40">
        <v>4620</v>
      </c>
      <c r="C2204" s="40">
        <f t="shared" si="203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4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12">
        <f t="shared" si="205"/>
        <v>4996.6400000000003</v>
      </c>
      <c r="HC2204" s="2">
        <f t="shared" si="201"/>
        <v>3901.3999999999996</v>
      </c>
      <c r="HD2204" s="3">
        <f t="shared" si="202"/>
        <v>3978.4000000000005</v>
      </c>
      <c r="HK2204" s="197"/>
    </row>
    <row r="2205" spans="1:219" x14ac:dyDescent="0.25">
      <c r="A2205" s="64">
        <v>43552</v>
      </c>
      <c r="B2205" s="40">
        <v>4665</v>
      </c>
      <c r="C2205" s="40">
        <f t="shared" si="203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4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12">
        <f t="shared" si="205"/>
        <v>4929.92</v>
      </c>
      <c r="HC2205" s="2">
        <f t="shared" ref="HC2205:HC2268" si="206">B2205*0.97-580</f>
        <v>3945.05</v>
      </c>
      <c r="HD2205" s="3">
        <f t="shared" ref="HD2205:HD2268" si="207">B2205*0.92-272</f>
        <v>4019.8</v>
      </c>
      <c r="HK2205" s="197"/>
    </row>
    <row r="2206" spans="1:219" x14ac:dyDescent="0.25">
      <c r="A2206" s="64">
        <v>43553</v>
      </c>
      <c r="B2206" s="40">
        <v>4658</v>
      </c>
      <c r="C2206" s="40">
        <f t="shared" ref="C2206:C2269" si="208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4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12">
        <f t="shared" si="205"/>
        <v>4839.6499999999996</v>
      </c>
      <c r="HC2206" s="2">
        <f t="shared" si="206"/>
        <v>3938.26</v>
      </c>
      <c r="HD2206" s="3">
        <f t="shared" si="207"/>
        <v>4013.3600000000006</v>
      </c>
      <c r="HK2206" s="197"/>
    </row>
    <row r="2207" spans="1:219" x14ac:dyDescent="0.25">
      <c r="A2207" s="64">
        <v>43556</v>
      </c>
      <c r="B2207" s="40">
        <v>4570</v>
      </c>
      <c r="C2207" s="40">
        <f t="shared" si="208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4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12">
        <f t="shared" si="205"/>
        <v>5026.3500000000004</v>
      </c>
      <c r="HC2207" s="2">
        <f t="shared" si="206"/>
        <v>3852.8999999999996</v>
      </c>
      <c r="HD2207" s="3">
        <f t="shared" si="207"/>
        <v>3932.4000000000005</v>
      </c>
      <c r="HK2207" s="197"/>
    </row>
    <row r="2208" spans="1:219" x14ac:dyDescent="0.25">
      <c r="A2208" s="64">
        <v>43557</v>
      </c>
      <c r="B2208" s="40">
        <v>4542</v>
      </c>
      <c r="C2208" s="40">
        <f t="shared" si="208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4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12">
        <f t="shared" si="205"/>
        <v>5022.0300000000007</v>
      </c>
      <c r="HC2208" s="2">
        <f t="shared" si="206"/>
        <v>3825.74</v>
      </c>
      <c r="HD2208" s="3">
        <f t="shared" si="207"/>
        <v>3906.6400000000003</v>
      </c>
      <c r="HK2208" s="197"/>
    </row>
    <row r="2209" spans="1:219" x14ac:dyDescent="0.25">
      <c r="A2209" s="64">
        <v>43558</v>
      </c>
      <c r="B2209" s="40">
        <v>4545</v>
      </c>
      <c r="C2209" s="40">
        <f t="shared" si="208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4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12">
        <f t="shared" si="205"/>
        <v>5014.4400000000005</v>
      </c>
      <c r="HC2209" s="2">
        <f t="shared" si="206"/>
        <v>3828.6499999999996</v>
      </c>
      <c r="HD2209" s="3">
        <f t="shared" si="207"/>
        <v>3909.4000000000005</v>
      </c>
      <c r="HK2209" s="197"/>
    </row>
    <row r="2210" spans="1:219" x14ac:dyDescent="0.25">
      <c r="A2210" s="64">
        <v>43559</v>
      </c>
      <c r="B2210" s="40">
        <v>4550</v>
      </c>
      <c r="C2210" s="40">
        <f t="shared" si="208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4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12">
        <f t="shared" si="205"/>
        <v>5006.8600000000006</v>
      </c>
      <c r="HC2210" s="2">
        <f t="shared" si="206"/>
        <v>3833.5</v>
      </c>
      <c r="HD2210" s="3">
        <f t="shared" si="207"/>
        <v>3914</v>
      </c>
      <c r="HK2210" s="197"/>
    </row>
    <row r="2211" spans="1:219" x14ac:dyDescent="0.25">
      <c r="A2211" s="64">
        <v>43560</v>
      </c>
      <c r="B2211" s="40">
        <v>4541</v>
      </c>
      <c r="C2211" s="40">
        <f t="shared" si="208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4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12">
        <f t="shared" si="205"/>
        <v>5033.8200000000006</v>
      </c>
      <c r="HC2211" s="2">
        <f t="shared" si="206"/>
        <v>3824.7699999999995</v>
      </c>
      <c r="HD2211" s="3">
        <f t="shared" si="207"/>
        <v>3905.7200000000003</v>
      </c>
      <c r="HK2211" s="197"/>
    </row>
    <row r="2212" spans="1:219" x14ac:dyDescent="0.25">
      <c r="A2212" s="64">
        <v>43563</v>
      </c>
      <c r="B2212" s="40">
        <v>4554</v>
      </c>
      <c r="C2212" s="40">
        <f t="shared" si="208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4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12">
        <f t="shared" si="205"/>
        <v>5023.67</v>
      </c>
      <c r="HC2212" s="2">
        <f t="shared" si="206"/>
        <v>3837.38</v>
      </c>
      <c r="HD2212" s="3">
        <f t="shared" si="207"/>
        <v>3917.6800000000003</v>
      </c>
      <c r="HK2212" s="197"/>
    </row>
    <row r="2213" spans="1:219" x14ac:dyDescent="0.25">
      <c r="A2213" s="64">
        <v>43564</v>
      </c>
      <c r="B2213" s="40">
        <v>4530</v>
      </c>
      <c r="C2213" s="40">
        <f t="shared" si="208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4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12">
        <f t="shared" si="205"/>
        <v>5008.4400000000005</v>
      </c>
      <c r="HC2213" s="2">
        <f t="shared" si="206"/>
        <v>3814.0999999999995</v>
      </c>
      <c r="HD2213" s="3">
        <f t="shared" si="207"/>
        <v>3895.6000000000004</v>
      </c>
      <c r="HK2213" s="197"/>
    </row>
    <row r="2214" spans="1:219" x14ac:dyDescent="0.25">
      <c r="A2214" s="64">
        <v>43565</v>
      </c>
      <c r="B2214" s="40">
        <v>4525</v>
      </c>
      <c r="C2214" s="40">
        <f t="shared" si="208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4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12">
        <f t="shared" si="205"/>
        <v>4967.84</v>
      </c>
      <c r="HC2214" s="2">
        <f t="shared" si="206"/>
        <v>3809.25</v>
      </c>
      <c r="HD2214" s="3">
        <f t="shared" si="207"/>
        <v>3891</v>
      </c>
      <c r="HK2214" s="197"/>
    </row>
    <row r="2215" spans="1:219" x14ac:dyDescent="0.25">
      <c r="A2215" s="64">
        <v>43566</v>
      </c>
      <c r="B2215" s="40">
        <v>4511</v>
      </c>
      <c r="C2215" s="40">
        <f t="shared" si="208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4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12">
        <f t="shared" si="205"/>
        <v>4988.1400000000003</v>
      </c>
      <c r="HC2215" s="2">
        <f t="shared" si="206"/>
        <v>3795.67</v>
      </c>
      <c r="HD2215" s="3">
        <f t="shared" si="207"/>
        <v>3878.12</v>
      </c>
      <c r="HK2215" s="197"/>
    </row>
    <row r="2216" spans="1:219" x14ac:dyDescent="0.25">
      <c r="A2216" s="64">
        <v>43567</v>
      </c>
      <c r="B2216" s="40">
        <v>4543</v>
      </c>
      <c r="C2216" s="40">
        <f t="shared" si="208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4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12">
        <f t="shared" si="205"/>
        <v>4983.0600000000004</v>
      </c>
      <c r="HC2216" s="2">
        <f t="shared" si="206"/>
        <v>3826.71</v>
      </c>
      <c r="HD2216" s="3">
        <f t="shared" si="207"/>
        <v>3907.5600000000004</v>
      </c>
      <c r="HK2216" s="197"/>
    </row>
    <row r="2217" spans="1:219" x14ac:dyDescent="0.25">
      <c r="A2217" s="64">
        <v>43570</v>
      </c>
      <c r="B2217" s="40">
        <v>4544</v>
      </c>
      <c r="C2217" s="40">
        <f t="shared" si="208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4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12">
        <f t="shared" si="205"/>
        <v>5008.4400000000005</v>
      </c>
      <c r="HC2217" s="2">
        <f t="shared" si="206"/>
        <v>3827.6800000000003</v>
      </c>
      <c r="HD2217" s="3">
        <f t="shared" si="207"/>
        <v>3908.4800000000005</v>
      </c>
      <c r="HK2217" s="197"/>
    </row>
    <row r="2218" spans="1:219" x14ac:dyDescent="0.25">
      <c r="A2218" s="64">
        <v>43571</v>
      </c>
      <c r="B2218" s="40">
        <v>4585</v>
      </c>
      <c r="C2218" s="40">
        <f t="shared" si="208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4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12">
        <f t="shared" si="205"/>
        <v>4983.0600000000004</v>
      </c>
      <c r="HC2218" s="2">
        <f t="shared" si="206"/>
        <v>3867.45</v>
      </c>
      <c r="HD2218" s="3">
        <f t="shared" si="207"/>
        <v>3946.2</v>
      </c>
      <c r="HK2218" s="197"/>
    </row>
    <row r="2219" spans="1:219" x14ac:dyDescent="0.25">
      <c r="A2219" s="64">
        <v>43572</v>
      </c>
      <c r="B2219" s="40">
        <v>4565</v>
      </c>
      <c r="C2219" s="40">
        <f t="shared" si="208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4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12">
        <f t="shared" si="205"/>
        <v>4981.5800000000008</v>
      </c>
      <c r="HC2219" s="2">
        <f t="shared" si="206"/>
        <v>3848.05</v>
      </c>
      <c r="HD2219" s="3">
        <f t="shared" si="207"/>
        <v>3927.8</v>
      </c>
      <c r="HK2219" s="197"/>
    </row>
    <row r="2220" spans="1:219" x14ac:dyDescent="0.25">
      <c r="A2220" s="64">
        <v>43573</v>
      </c>
      <c r="B2220" s="40">
        <v>4591</v>
      </c>
      <c r="C2220" s="40">
        <f t="shared" si="208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4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12">
        <f t="shared" si="205"/>
        <v>5019.5</v>
      </c>
      <c r="HC2220" s="2">
        <f t="shared" si="206"/>
        <v>3873.2699999999995</v>
      </c>
      <c r="HD2220" s="3">
        <f t="shared" si="207"/>
        <v>3951.7200000000003</v>
      </c>
      <c r="HK2220" s="197"/>
    </row>
    <row r="2221" spans="1:219" x14ac:dyDescent="0.25">
      <c r="A2221" s="64">
        <v>43578</v>
      </c>
      <c r="B2221" s="40">
        <v>4534</v>
      </c>
      <c r="C2221" s="40">
        <f t="shared" si="208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4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12">
        <f t="shared" si="205"/>
        <v>5059.9400000000005</v>
      </c>
      <c r="HC2221" s="2">
        <f t="shared" si="206"/>
        <v>3817.9799999999996</v>
      </c>
      <c r="HD2221" s="3">
        <f t="shared" si="207"/>
        <v>3899.2799999999997</v>
      </c>
      <c r="HK2221" s="197"/>
    </row>
    <row r="2222" spans="1:219" x14ac:dyDescent="0.25">
      <c r="A2222" s="64">
        <v>43579</v>
      </c>
      <c r="B2222" s="40">
        <v>4575</v>
      </c>
      <c r="C2222" s="40">
        <f t="shared" si="208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4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12">
        <f t="shared" si="205"/>
        <v>5080.1600000000008</v>
      </c>
      <c r="HC2222" s="2">
        <f t="shared" si="206"/>
        <v>3857.75</v>
      </c>
      <c r="HD2222" s="3">
        <f t="shared" si="207"/>
        <v>3937</v>
      </c>
      <c r="HK2222" s="197"/>
    </row>
    <row r="2223" spans="1:219" x14ac:dyDescent="0.25">
      <c r="A2223" s="64">
        <v>43580</v>
      </c>
      <c r="B2223" s="40">
        <v>4640</v>
      </c>
      <c r="C2223" s="40">
        <f t="shared" si="208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4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12">
        <f t="shared" si="205"/>
        <v>5060.5600000000004</v>
      </c>
      <c r="HC2223" s="2">
        <f t="shared" si="206"/>
        <v>3920.8</v>
      </c>
      <c r="HD2223" s="3">
        <f t="shared" si="207"/>
        <v>3996.8</v>
      </c>
      <c r="HK2223" s="197"/>
    </row>
    <row r="2224" spans="1:219" x14ac:dyDescent="0.25">
      <c r="A2224" s="64">
        <v>43581</v>
      </c>
      <c r="B2224" s="40">
        <v>4639</v>
      </c>
      <c r="C2224" s="40">
        <f t="shared" si="208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4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12">
        <f t="shared" si="205"/>
        <v>5053.01</v>
      </c>
      <c r="HC2224" s="2">
        <f t="shared" si="206"/>
        <v>3919.83</v>
      </c>
      <c r="HD2224" s="3">
        <f t="shared" si="207"/>
        <v>3995.88</v>
      </c>
      <c r="HK2224" s="197"/>
    </row>
    <row r="2225" spans="1:219" x14ac:dyDescent="0.25">
      <c r="A2225" s="64">
        <v>43584</v>
      </c>
      <c r="B2225" s="40">
        <v>4633</v>
      </c>
      <c r="C2225" s="40">
        <f t="shared" si="208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4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12">
        <f t="shared" si="205"/>
        <v>5036.0300000000007</v>
      </c>
      <c r="HC2225" s="2">
        <f t="shared" si="206"/>
        <v>3914.01</v>
      </c>
      <c r="HD2225" s="3">
        <f t="shared" si="207"/>
        <v>3990.3600000000006</v>
      </c>
      <c r="HK2225" s="197"/>
    </row>
    <row r="2226" spans="1:219" x14ac:dyDescent="0.25">
      <c r="A2226" s="64">
        <v>43585</v>
      </c>
      <c r="B2226" s="40">
        <v>4632</v>
      </c>
      <c r="C2226" s="40">
        <f t="shared" si="208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4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12">
        <f t="shared" si="205"/>
        <v>5056.09</v>
      </c>
      <c r="HC2226" s="2">
        <f t="shared" si="206"/>
        <v>3913.04</v>
      </c>
      <c r="HD2226" s="3">
        <f t="shared" si="207"/>
        <v>3989.4400000000005</v>
      </c>
      <c r="HK2226" s="197"/>
    </row>
    <row r="2227" spans="1:219" x14ac:dyDescent="0.25">
      <c r="A2227" s="64">
        <v>43587</v>
      </c>
      <c r="B2227" s="40">
        <v>4629</v>
      </c>
      <c r="C2227" s="40">
        <f t="shared" si="208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4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12">
        <f t="shared" si="205"/>
        <v>5081.17</v>
      </c>
      <c r="HC2227" s="2">
        <f t="shared" si="206"/>
        <v>3910.13</v>
      </c>
      <c r="HD2227" s="3">
        <f t="shared" si="207"/>
        <v>3986.6800000000003</v>
      </c>
      <c r="HK2227" s="197"/>
    </row>
    <row r="2228" spans="1:219" x14ac:dyDescent="0.25">
      <c r="A2228" s="64">
        <v>43590</v>
      </c>
      <c r="B2228" s="40">
        <v>4654</v>
      </c>
      <c r="C2228" s="40">
        <f t="shared" si="208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4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12">
        <f t="shared" si="205"/>
        <v>5054.0400000000009</v>
      </c>
      <c r="HC2228" s="2">
        <f t="shared" si="206"/>
        <v>3934.38</v>
      </c>
      <c r="HD2228" s="3">
        <f t="shared" si="207"/>
        <v>4009.6800000000003</v>
      </c>
      <c r="HK2228" s="197"/>
    </row>
    <row r="2229" spans="1:219" x14ac:dyDescent="0.25">
      <c r="A2229" s="64">
        <v>43591</v>
      </c>
      <c r="B2229" s="40">
        <v>4631</v>
      </c>
      <c r="C2229" s="40">
        <f t="shared" si="208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4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12">
        <f t="shared" si="205"/>
        <v>5041.55</v>
      </c>
      <c r="HC2229" s="2">
        <f t="shared" si="206"/>
        <v>3912.0699999999997</v>
      </c>
      <c r="HD2229" s="3">
        <f t="shared" si="207"/>
        <v>3988.5200000000004</v>
      </c>
      <c r="HK2229" s="197"/>
    </row>
    <row r="2230" spans="1:219" x14ac:dyDescent="0.25">
      <c r="A2230" s="64">
        <v>43592</v>
      </c>
      <c r="B2230" s="40">
        <v>4620</v>
      </c>
      <c r="C2230" s="40">
        <f t="shared" si="208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4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12">
        <f t="shared" si="205"/>
        <v>5021.9900000000007</v>
      </c>
      <c r="HC2230" s="2">
        <f t="shared" si="206"/>
        <v>3901.3999999999996</v>
      </c>
      <c r="HD2230" s="3">
        <f t="shared" si="207"/>
        <v>3978.4000000000005</v>
      </c>
      <c r="HK2230" s="197"/>
    </row>
    <row r="2231" spans="1:219" x14ac:dyDescent="0.25">
      <c r="A2231" s="64">
        <v>43593</v>
      </c>
      <c r="B2231" s="40">
        <v>4620</v>
      </c>
      <c r="C2231" s="40">
        <f t="shared" si="208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4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12">
        <f t="shared" si="205"/>
        <v>5021.9900000000007</v>
      </c>
      <c r="HC2231" s="2">
        <f t="shared" si="206"/>
        <v>3901.3999999999996</v>
      </c>
      <c r="HD2231" s="3">
        <f t="shared" si="207"/>
        <v>3978.4000000000005</v>
      </c>
      <c r="HK2231" s="197"/>
    </row>
    <row r="2232" spans="1:219" x14ac:dyDescent="0.25">
      <c r="A2232" s="64">
        <v>43594</v>
      </c>
      <c r="B2232" s="40">
        <v>4565</v>
      </c>
      <c r="C2232" s="40">
        <f t="shared" si="208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4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12">
        <f t="shared" si="205"/>
        <v>4980.5700000000006</v>
      </c>
      <c r="HC2232" s="2">
        <f t="shared" si="206"/>
        <v>3848.05</v>
      </c>
      <c r="HD2232" s="3">
        <f t="shared" si="207"/>
        <v>3927.8</v>
      </c>
      <c r="HK2232" s="197"/>
    </row>
    <row r="2233" spans="1:219" x14ac:dyDescent="0.25">
      <c r="A2233" s="64">
        <v>43597</v>
      </c>
      <c r="B2233" s="40">
        <v>4565</v>
      </c>
      <c r="C2233" s="40">
        <f t="shared" si="208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4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12">
        <f t="shared" si="205"/>
        <v>4946.0300000000007</v>
      </c>
      <c r="HC2233" s="2">
        <f t="shared" si="206"/>
        <v>3848.05</v>
      </c>
      <c r="HD2233" s="3">
        <f t="shared" si="207"/>
        <v>3927.8</v>
      </c>
      <c r="HK2233" s="197"/>
    </row>
    <row r="2234" spans="1:219" x14ac:dyDescent="0.25">
      <c r="A2234" s="64">
        <v>43598</v>
      </c>
      <c r="B2234" s="40">
        <v>4565</v>
      </c>
      <c r="C2234" s="40">
        <f t="shared" si="208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4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12">
        <f t="shared" si="205"/>
        <v>4946.4000000000005</v>
      </c>
      <c r="HC2234" s="2">
        <f t="shared" si="206"/>
        <v>3848.05</v>
      </c>
      <c r="HD2234" s="3">
        <f t="shared" si="207"/>
        <v>3927.8</v>
      </c>
      <c r="HK2234" s="197"/>
    </row>
    <row r="2235" spans="1:219" x14ac:dyDescent="0.25">
      <c r="A2235" s="64">
        <v>43599</v>
      </c>
      <c r="B2235" s="40">
        <v>4505</v>
      </c>
      <c r="C2235" s="40">
        <f t="shared" si="208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4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12">
        <f t="shared" si="205"/>
        <v>4939.0300000000007</v>
      </c>
      <c r="HC2235" s="2">
        <f t="shared" si="206"/>
        <v>3789.8499999999995</v>
      </c>
      <c r="HD2235" s="3">
        <f t="shared" si="207"/>
        <v>3872.6000000000004</v>
      </c>
      <c r="HK2235" s="197"/>
    </row>
    <row r="2236" spans="1:219" x14ac:dyDescent="0.25">
      <c r="A2236" s="64">
        <v>43600</v>
      </c>
      <c r="B2236" s="40">
        <v>4478</v>
      </c>
      <c r="C2236" s="40">
        <f t="shared" si="208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4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12">
        <f t="shared" si="205"/>
        <v>4936.5700000000006</v>
      </c>
      <c r="HC2236" s="2">
        <f t="shared" si="206"/>
        <v>3763.66</v>
      </c>
      <c r="HD2236" s="3">
        <f t="shared" si="207"/>
        <v>3847.76</v>
      </c>
      <c r="HK2236" s="197"/>
    </row>
    <row r="2237" spans="1:219" x14ac:dyDescent="0.25">
      <c r="A2237" s="64">
        <v>43601</v>
      </c>
      <c r="B2237" s="40">
        <v>4435</v>
      </c>
      <c r="C2237" s="40">
        <f t="shared" si="208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4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12">
        <f t="shared" si="205"/>
        <v>4988.17</v>
      </c>
      <c r="HC2237" s="2">
        <f t="shared" si="206"/>
        <v>3721.95</v>
      </c>
      <c r="HD2237" s="3">
        <f t="shared" si="207"/>
        <v>3808.2000000000003</v>
      </c>
      <c r="HK2237" s="197"/>
    </row>
    <row r="2238" spans="1:219" x14ac:dyDescent="0.25">
      <c r="A2238" s="64">
        <v>43602</v>
      </c>
      <c r="B2238" s="40">
        <v>4428</v>
      </c>
      <c r="C2238" s="40">
        <f t="shared" si="208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4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12">
        <f t="shared" si="205"/>
        <v>4975.88</v>
      </c>
      <c r="HC2238" s="2">
        <f t="shared" si="206"/>
        <v>3715.16</v>
      </c>
      <c r="HD2238" s="3">
        <f t="shared" si="207"/>
        <v>3801.76</v>
      </c>
      <c r="HK2238" s="197"/>
    </row>
    <row r="2239" spans="1:219" x14ac:dyDescent="0.25">
      <c r="A2239" s="64">
        <v>43605</v>
      </c>
      <c r="B2239" s="40">
        <v>4398</v>
      </c>
      <c r="C2239" s="40">
        <f t="shared" si="208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4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12">
        <f t="shared" si="205"/>
        <v>5004.9900000000007</v>
      </c>
      <c r="HC2239" s="2">
        <f t="shared" si="206"/>
        <v>3686.0599999999995</v>
      </c>
      <c r="HD2239" s="3">
        <f t="shared" si="207"/>
        <v>3774.1600000000003</v>
      </c>
      <c r="HK2239" s="197"/>
    </row>
    <row r="2240" spans="1:219" x14ac:dyDescent="0.25">
      <c r="A2240" s="64">
        <v>43606</v>
      </c>
      <c r="B2240" s="40">
        <v>4390</v>
      </c>
      <c r="C2240" s="40">
        <f t="shared" si="208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4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12">
        <f t="shared" si="205"/>
        <v>5007.47</v>
      </c>
      <c r="HC2240" s="2">
        <f t="shared" si="206"/>
        <v>3678.3</v>
      </c>
      <c r="HD2240" s="3">
        <f t="shared" si="207"/>
        <v>3766.8</v>
      </c>
      <c r="HK2240" s="197"/>
    </row>
    <row r="2241" spans="1:219" x14ac:dyDescent="0.25">
      <c r="A2241" s="64">
        <v>43607</v>
      </c>
      <c r="B2241" s="40">
        <v>4396</v>
      </c>
      <c r="C2241" s="40">
        <f t="shared" si="208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4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12">
        <f t="shared" si="205"/>
        <v>5002.51</v>
      </c>
      <c r="HC2241" s="2">
        <f t="shared" si="206"/>
        <v>3684.12</v>
      </c>
      <c r="HD2241" s="3">
        <f t="shared" si="207"/>
        <v>3772.32</v>
      </c>
      <c r="HK2241" s="197"/>
    </row>
    <row r="2242" spans="1:219" x14ac:dyDescent="0.25">
      <c r="A2242" s="64">
        <v>43608</v>
      </c>
      <c r="B2242" s="40">
        <v>4373</v>
      </c>
      <c r="C2242" s="40">
        <f t="shared" si="208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4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12">
        <f t="shared" si="205"/>
        <v>5027.2900000000009</v>
      </c>
      <c r="HC2242" s="2">
        <f t="shared" si="206"/>
        <v>3661.8099999999995</v>
      </c>
      <c r="HD2242" s="3">
        <f t="shared" si="207"/>
        <v>3751.1600000000003</v>
      </c>
      <c r="HK2242" s="197"/>
    </row>
    <row r="2243" spans="1:219" x14ac:dyDescent="0.25">
      <c r="A2243" s="64">
        <v>43611</v>
      </c>
      <c r="B2243" s="40">
        <v>4395</v>
      </c>
      <c r="C2243" s="40">
        <f t="shared" si="208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4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12">
        <f t="shared" si="205"/>
        <v>5191.5700000000006</v>
      </c>
      <c r="HC2243" s="2">
        <f t="shared" si="206"/>
        <v>3683.1499999999996</v>
      </c>
      <c r="HD2243" s="3">
        <f t="shared" si="207"/>
        <v>3771.4</v>
      </c>
      <c r="HK2243" s="197"/>
    </row>
    <row r="2244" spans="1:219" x14ac:dyDescent="0.25">
      <c r="A2244" s="64">
        <v>43612</v>
      </c>
      <c r="B2244" s="40">
        <v>4483</v>
      </c>
      <c r="C2244" s="40">
        <f t="shared" si="208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4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12">
        <f t="shared" si="205"/>
        <v>5203.9600000000009</v>
      </c>
      <c r="HC2244" s="2">
        <f t="shared" si="206"/>
        <v>3768.51</v>
      </c>
      <c r="HD2244" s="3">
        <f t="shared" si="207"/>
        <v>3852.3600000000006</v>
      </c>
      <c r="HK2244" s="197"/>
    </row>
    <row r="2245" spans="1:219" x14ac:dyDescent="0.25">
      <c r="A2245" s="64">
        <v>43613</v>
      </c>
      <c r="B2245" s="40">
        <v>4483</v>
      </c>
      <c r="C2245" s="40">
        <f t="shared" si="208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4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12">
        <f t="shared" si="205"/>
        <v>5295.6200000000008</v>
      </c>
      <c r="HC2245" s="2">
        <f t="shared" si="206"/>
        <v>3768.51</v>
      </c>
      <c r="HD2245" s="3">
        <f t="shared" si="207"/>
        <v>3852.3600000000006</v>
      </c>
      <c r="HK2245" s="197"/>
    </row>
    <row r="2246" spans="1:219" x14ac:dyDescent="0.25">
      <c r="A2246" s="64">
        <v>43614</v>
      </c>
      <c r="B2246" s="40">
        <v>4461</v>
      </c>
      <c r="C2246" s="40">
        <f t="shared" si="208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4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12">
        <f t="shared" si="205"/>
        <v>5320.0100000000011</v>
      </c>
      <c r="HC2246" s="2">
        <f t="shared" si="206"/>
        <v>3747.17</v>
      </c>
      <c r="HD2246" s="3">
        <f t="shared" si="207"/>
        <v>3832.12</v>
      </c>
      <c r="HK2246" s="197"/>
    </row>
    <row r="2247" spans="1:219" x14ac:dyDescent="0.25">
      <c r="A2247" s="64">
        <v>43615</v>
      </c>
      <c r="B2247" s="40">
        <v>4426</v>
      </c>
      <c r="C2247" s="40">
        <f t="shared" si="208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4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12">
        <f t="shared" si="205"/>
        <v>5397.9900000000007</v>
      </c>
      <c r="HC2247" s="2">
        <f t="shared" si="206"/>
        <v>3713.2200000000003</v>
      </c>
      <c r="HD2247" s="3">
        <f t="shared" si="207"/>
        <v>3799.92</v>
      </c>
      <c r="HK2247" s="197"/>
    </row>
    <row r="2248" spans="1:219" x14ac:dyDescent="0.25">
      <c r="A2248" s="64">
        <v>43616</v>
      </c>
      <c r="B2248" s="40">
        <v>4492</v>
      </c>
      <c r="C2248" s="40">
        <f t="shared" si="208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09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12">
        <f t="shared" si="205"/>
        <v>5405.3300000000008</v>
      </c>
      <c r="HC2248" s="2">
        <f t="shared" si="206"/>
        <v>3777.24</v>
      </c>
      <c r="HD2248" s="3">
        <f t="shared" si="207"/>
        <v>3860.6400000000003</v>
      </c>
      <c r="HK2248" s="197"/>
    </row>
    <row r="2249" spans="1:219" x14ac:dyDescent="0.25">
      <c r="A2249" s="82">
        <v>43619</v>
      </c>
      <c r="B2249" s="40">
        <v>4466</v>
      </c>
      <c r="C2249" s="40">
        <f t="shared" si="208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09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12">
        <f t="shared" si="205"/>
        <v>5525.5000000000009</v>
      </c>
      <c r="HC2249" s="2">
        <f t="shared" si="206"/>
        <v>3752.0199999999995</v>
      </c>
      <c r="HD2249" s="3">
        <f t="shared" si="207"/>
        <v>3836.7200000000003</v>
      </c>
      <c r="HK2249" s="197"/>
    </row>
    <row r="2250" spans="1:219" x14ac:dyDescent="0.25">
      <c r="A2250" s="82">
        <v>43620</v>
      </c>
      <c r="B2250" s="40">
        <v>4485</v>
      </c>
      <c r="C2250" s="40">
        <f t="shared" si="208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09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12">
        <f t="shared" si="205"/>
        <v>5600.9700000000012</v>
      </c>
      <c r="HC2250" s="2">
        <f t="shared" si="206"/>
        <v>3770.45</v>
      </c>
      <c r="HD2250" s="3">
        <f t="shared" si="207"/>
        <v>3854.2</v>
      </c>
      <c r="HK2250" s="197"/>
    </row>
    <row r="2251" spans="1:219" x14ac:dyDescent="0.25">
      <c r="A2251" s="82">
        <v>43621</v>
      </c>
      <c r="B2251" s="40">
        <v>4500</v>
      </c>
      <c r="C2251" s="40">
        <f t="shared" si="208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09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12">
        <f t="shared" si="205"/>
        <v>5636.1900000000005</v>
      </c>
      <c r="HC2251" s="2">
        <f t="shared" si="206"/>
        <v>3785</v>
      </c>
      <c r="HD2251" s="3">
        <f t="shared" si="207"/>
        <v>3868</v>
      </c>
      <c r="HK2251" s="197"/>
    </row>
    <row r="2252" spans="1:219" x14ac:dyDescent="0.25">
      <c r="A2252" s="82">
        <v>43622</v>
      </c>
      <c r="B2252" s="40">
        <v>4496</v>
      </c>
      <c r="C2252" s="40">
        <f t="shared" si="208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09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12">
        <f t="shared" si="205"/>
        <v>5748.4600000000009</v>
      </c>
      <c r="HC2252" s="2">
        <f t="shared" si="206"/>
        <v>3781.12</v>
      </c>
      <c r="HD2252" s="3">
        <f t="shared" si="207"/>
        <v>3864.3200000000006</v>
      </c>
      <c r="HK2252" s="197"/>
    </row>
    <row r="2253" spans="1:219" x14ac:dyDescent="0.25">
      <c r="A2253" s="82">
        <v>43623</v>
      </c>
      <c r="B2253" s="40">
        <v>4558</v>
      </c>
      <c r="C2253" s="40">
        <f t="shared" si="208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09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12">
        <f t="shared" ref="HB2253:HB2316" si="210">J2253+230</f>
        <v>5723.8000000000011</v>
      </c>
      <c r="HC2253" s="2">
        <f t="shared" si="206"/>
        <v>3841.26</v>
      </c>
      <c r="HD2253" s="3">
        <f t="shared" si="207"/>
        <v>3921.3600000000006</v>
      </c>
      <c r="HK2253" s="197"/>
    </row>
    <row r="2254" spans="1:219" x14ac:dyDescent="0.25">
      <c r="A2254" s="82">
        <v>43626</v>
      </c>
      <c r="B2254" s="40">
        <v>4510</v>
      </c>
      <c r="C2254" s="40">
        <f t="shared" si="208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09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12">
        <f t="shared" si="210"/>
        <v>5674.4700000000012</v>
      </c>
      <c r="HC2254" s="2">
        <f t="shared" si="206"/>
        <v>3794.7</v>
      </c>
      <c r="HD2254" s="3">
        <f t="shared" si="207"/>
        <v>3877.2</v>
      </c>
      <c r="HK2254" s="197"/>
    </row>
    <row r="2255" spans="1:219" x14ac:dyDescent="0.25">
      <c r="A2255" s="82">
        <v>43627</v>
      </c>
      <c r="B2255" s="40">
        <v>4449</v>
      </c>
      <c r="C2255" s="40">
        <f t="shared" si="208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09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12">
        <f t="shared" si="210"/>
        <v>5641.5900000000011</v>
      </c>
      <c r="HC2255" s="2">
        <f t="shared" si="206"/>
        <v>3735.5299999999997</v>
      </c>
      <c r="HD2255" s="3">
        <f t="shared" si="207"/>
        <v>3821.0800000000004</v>
      </c>
      <c r="HK2255" s="197"/>
    </row>
    <row r="2256" spans="1:219" x14ac:dyDescent="0.25">
      <c r="A2256" s="82">
        <v>43628</v>
      </c>
      <c r="B2256" s="40">
        <v>4450</v>
      </c>
      <c r="C2256" s="40">
        <f t="shared" si="208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09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12">
        <f t="shared" si="210"/>
        <v>5647.1500000000005</v>
      </c>
      <c r="HC2256" s="2">
        <f t="shared" si="206"/>
        <v>3736.5</v>
      </c>
      <c r="HD2256" s="3">
        <f t="shared" si="207"/>
        <v>3822</v>
      </c>
      <c r="HK2256" s="197"/>
    </row>
    <row r="2257" spans="1:219" x14ac:dyDescent="0.25">
      <c r="A2257" s="82">
        <v>43629</v>
      </c>
      <c r="B2257" s="40">
        <v>4452</v>
      </c>
      <c r="C2257" s="40">
        <f t="shared" si="208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09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12">
        <f t="shared" si="210"/>
        <v>5919.52</v>
      </c>
      <c r="HC2257" s="2">
        <f t="shared" si="206"/>
        <v>3738.4399999999996</v>
      </c>
      <c r="HD2257" s="3">
        <f t="shared" si="207"/>
        <v>3823.84</v>
      </c>
      <c r="HK2257" s="197"/>
    </row>
    <row r="2258" spans="1:219" x14ac:dyDescent="0.25">
      <c r="A2258" s="82">
        <v>43630</v>
      </c>
      <c r="B2258" s="40">
        <v>4459</v>
      </c>
      <c r="C2258" s="40">
        <f t="shared" si="208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09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12">
        <f t="shared" si="210"/>
        <v>5897.92</v>
      </c>
      <c r="HC2258" s="2">
        <f t="shared" si="206"/>
        <v>3745.2299999999996</v>
      </c>
      <c r="HD2258" s="3">
        <f t="shared" si="207"/>
        <v>3830.2799999999997</v>
      </c>
      <c r="HK2258" s="197"/>
    </row>
    <row r="2259" spans="1:219" x14ac:dyDescent="0.25">
      <c r="A2259" s="82">
        <v>43633</v>
      </c>
      <c r="B2259" s="40">
        <v>4459</v>
      </c>
      <c r="C2259" s="40">
        <f t="shared" si="208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09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12">
        <f t="shared" si="210"/>
        <v>5912.8700000000008</v>
      </c>
      <c r="HC2259" s="2">
        <f t="shared" si="206"/>
        <v>3745.2299999999996</v>
      </c>
      <c r="HD2259" s="3">
        <f t="shared" si="207"/>
        <v>3830.2799999999997</v>
      </c>
      <c r="HK2259" s="197"/>
    </row>
    <row r="2260" spans="1:219" x14ac:dyDescent="0.25">
      <c r="A2260" s="82">
        <v>43634</v>
      </c>
      <c r="B2260" s="40">
        <v>4475</v>
      </c>
      <c r="C2260" s="40">
        <f t="shared" si="208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09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12">
        <f t="shared" si="210"/>
        <v>5853.25</v>
      </c>
      <c r="HC2260" s="2">
        <f t="shared" si="206"/>
        <v>3760.75</v>
      </c>
      <c r="HD2260" s="3">
        <f t="shared" si="207"/>
        <v>3845</v>
      </c>
      <c r="HK2260" s="197"/>
    </row>
    <row r="2261" spans="1:219" x14ac:dyDescent="0.25">
      <c r="A2261" s="82">
        <v>43635</v>
      </c>
      <c r="B2261" s="40">
        <v>4496</v>
      </c>
      <c r="C2261" s="40">
        <f t="shared" si="208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09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12">
        <f t="shared" si="210"/>
        <v>5780.0800000000008</v>
      </c>
      <c r="HC2261" s="2">
        <f t="shared" si="206"/>
        <v>3781.12</v>
      </c>
      <c r="HD2261" s="3">
        <f t="shared" si="207"/>
        <v>3864.3200000000006</v>
      </c>
      <c r="HK2261" s="197"/>
    </row>
    <row r="2262" spans="1:219" x14ac:dyDescent="0.25">
      <c r="A2262" s="82">
        <v>43636</v>
      </c>
      <c r="B2262" s="40">
        <v>4483</v>
      </c>
      <c r="C2262" s="40">
        <f t="shared" si="208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09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12">
        <f t="shared" si="210"/>
        <v>5785.5</v>
      </c>
      <c r="HC2262" s="2">
        <f t="shared" si="206"/>
        <v>3768.51</v>
      </c>
      <c r="HD2262" s="3">
        <f t="shared" si="207"/>
        <v>3852.3600000000006</v>
      </c>
      <c r="HK2262" s="197"/>
    </row>
    <row r="2263" spans="1:219" x14ac:dyDescent="0.25">
      <c r="A2263" s="82">
        <v>43637</v>
      </c>
      <c r="B2263" s="40">
        <v>4483</v>
      </c>
      <c r="C2263" s="40">
        <f t="shared" si="208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09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12">
        <f t="shared" si="210"/>
        <v>5782.7900000000009</v>
      </c>
      <c r="HC2263" s="2">
        <f t="shared" si="206"/>
        <v>3768.51</v>
      </c>
      <c r="HD2263" s="3">
        <f t="shared" si="207"/>
        <v>3852.3600000000006</v>
      </c>
      <c r="HK2263" s="197"/>
    </row>
    <row r="2264" spans="1:219" x14ac:dyDescent="0.25">
      <c r="A2264" s="82">
        <v>43640</v>
      </c>
      <c r="B2264" s="40">
        <v>4498</v>
      </c>
      <c r="C2264" s="40">
        <f t="shared" si="208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09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12">
        <f t="shared" si="210"/>
        <v>5796.34</v>
      </c>
      <c r="HC2264" s="2">
        <f t="shared" si="206"/>
        <v>3783.0599999999995</v>
      </c>
      <c r="HD2264" s="3">
        <f t="shared" si="207"/>
        <v>3866.16</v>
      </c>
      <c r="HK2264" s="197"/>
    </row>
    <row r="2265" spans="1:219" x14ac:dyDescent="0.25">
      <c r="A2265" s="82">
        <v>43641</v>
      </c>
      <c r="B2265" s="40">
        <v>4500</v>
      </c>
      <c r="C2265" s="40">
        <f t="shared" si="208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09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12">
        <f t="shared" si="210"/>
        <v>5793.63</v>
      </c>
      <c r="HC2265" s="2">
        <f t="shared" si="206"/>
        <v>3785</v>
      </c>
      <c r="HD2265" s="3">
        <f t="shared" si="207"/>
        <v>3868</v>
      </c>
      <c r="HK2265" s="197"/>
    </row>
    <row r="2266" spans="1:219" x14ac:dyDescent="0.25">
      <c r="A2266" s="82">
        <v>43642</v>
      </c>
      <c r="B2266" s="40">
        <v>4488</v>
      </c>
      <c r="C2266" s="40">
        <f t="shared" si="208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09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12">
        <f t="shared" si="210"/>
        <v>5761.1100000000006</v>
      </c>
      <c r="HC2266" s="2">
        <f t="shared" si="206"/>
        <v>3773.3599999999997</v>
      </c>
      <c r="HD2266" s="3">
        <f t="shared" si="207"/>
        <v>3856.96</v>
      </c>
      <c r="HK2266" s="197"/>
    </row>
    <row r="2267" spans="1:219" x14ac:dyDescent="0.25">
      <c r="A2267" s="82">
        <v>43643</v>
      </c>
      <c r="B2267" s="40">
        <v>4467</v>
      </c>
      <c r="C2267" s="40">
        <f t="shared" si="208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09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12">
        <f t="shared" si="210"/>
        <v>5759.18</v>
      </c>
      <c r="HC2267" s="2">
        <f t="shared" si="206"/>
        <v>3752.99</v>
      </c>
      <c r="HD2267" s="3">
        <f t="shared" si="207"/>
        <v>3837.6400000000003</v>
      </c>
      <c r="HK2267" s="197"/>
    </row>
    <row r="2268" spans="1:219" x14ac:dyDescent="0.25">
      <c r="A2268" s="82">
        <v>43644</v>
      </c>
      <c r="B2268" s="40">
        <v>4485</v>
      </c>
      <c r="C2268" s="40">
        <f t="shared" si="208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09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12">
        <f t="shared" si="210"/>
        <v>5734.6900000000005</v>
      </c>
      <c r="HC2268" s="2">
        <f t="shared" si="206"/>
        <v>3770.45</v>
      </c>
      <c r="HD2268" s="3">
        <f t="shared" si="207"/>
        <v>3854.2</v>
      </c>
      <c r="HK2268" s="197"/>
    </row>
    <row r="2269" spans="1:219" x14ac:dyDescent="0.25">
      <c r="A2269" s="82">
        <v>43647</v>
      </c>
      <c r="B2269" s="40">
        <v>4500</v>
      </c>
      <c r="C2269" s="40">
        <f t="shared" si="208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09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12">
        <f t="shared" si="210"/>
        <v>5751.01</v>
      </c>
      <c r="HC2269" s="2">
        <f t="shared" ref="HC2269:HC2332" si="211">B2269*0.97-580</f>
        <v>3785</v>
      </c>
      <c r="HD2269" s="3">
        <f t="shared" ref="HD2269:HD2332" si="212">B2269*0.92-272</f>
        <v>3868</v>
      </c>
      <c r="HK2269" s="197"/>
    </row>
    <row r="2270" spans="1:219" x14ac:dyDescent="0.25">
      <c r="A2270" s="82">
        <v>43648</v>
      </c>
      <c r="B2270" s="40">
        <v>4516</v>
      </c>
      <c r="C2270" s="40">
        <f t="shared" ref="C2270:C2333" si="213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09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12">
        <f t="shared" si="210"/>
        <v>5748.2900000000009</v>
      </c>
      <c r="HC2270" s="2">
        <f t="shared" si="211"/>
        <v>3800.5199999999995</v>
      </c>
      <c r="HD2270" s="3">
        <f t="shared" si="212"/>
        <v>3882.7200000000003</v>
      </c>
      <c r="HK2270" s="197"/>
    </row>
    <row r="2271" spans="1:219" x14ac:dyDescent="0.25">
      <c r="A2271" s="82">
        <v>43649</v>
      </c>
      <c r="B2271" s="40">
        <v>4500</v>
      </c>
      <c r="C2271" s="40">
        <f t="shared" si="213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09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12">
        <f t="shared" si="210"/>
        <v>5729.25</v>
      </c>
      <c r="HC2271" s="2">
        <f t="shared" si="211"/>
        <v>3785</v>
      </c>
      <c r="HD2271" s="3">
        <f t="shared" si="212"/>
        <v>3868</v>
      </c>
      <c r="HK2271" s="197"/>
    </row>
    <row r="2272" spans="1:219" x14ac:dyDescent="0.25">
      <c r="A2272" s="82">
        <v>43650</v>
      </c>
      <c r="B2272" s="40">
        <v>4505</v>
      </c>
      <c r="C2272" s="40">
        <f t="shared" si="213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09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12">
        <f t="shared" si="210"/>
        <v>5726.5300000000007</v>
      </c>
      <c r="HC2272" s="2">
        <f t="shared" si="211"/>
        <v>3789.8499999999995</v>
      </c>
      <c r="HD2272" s="3">
        <f t="shared" si="212"/>
        <v>3872.6000000000004</v>
      </c>
      <c r="HK2272" s="197"/>
    </row>
    <row r="2273" spans="1:219" x14ac:dyDescent="0.25">
      <c r="A2273" s="82">
        <v>43651</v>
      </c>
      <c r="B2273" s="40">
        <v>4500</v>
      </c>
      <c r="C2273" s="40">
        <f t="shared" si="213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09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12">
        <f t="shared" si="210"/>
        <v>5764.6200000000008</v>
      </c>
      <c r="HC2273" s="2">
        <f t="shared" si="211"/>
        <v>3785</v>
      </c>
      <c r="HD2273" s="3">
        <f t="shared" si="212"/>
        <v>3868</v>
      </c>
      <c r="HK2273" s="197"/>
    </row>
    <row r="2274" spans="1:219" x14ac:dyDescent="0.25">
      <c r="A2274" s="82">
        <v>43654</v>
      </c>
      <c r="B2274" s="40">
        <v>4544</v>
      </c>
      <c r="C2274" s="40">
        <f t="shared" si="213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09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12">
        <f t="shared" si="210"/>
        <v>5767.34</v>
      </c>
      <c r="HC2274" s="2">
        <f t="shared" si="211"/>
        <v>3827.6800000000003</v>
      </c>
      <c r="HD2274" s="3">
        <f t="shared" si="212"/>
        <v>3908.4800000000005</v>
      </c>
      <c r="HK2274" s="197"/>
    </row>
    <row r="2275" spans="1:219" x14ac:dyDescent="0.25">
      <c r="A2275" s="82">
        <v>43655</v>
      </c>
      <c r="B2275" s="40">
        <v>4555</v>
      </c>
      <c r="C2275" s="40">
        <f t="shared" si="213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09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12">
        <f t="shared" si="210"/>
        <v>5761.9000000000005</v>
      </c>
      <c r="HC2275" s="2">
        <f t="shared" si="211"/>
        <v>3838.3499999999995</v>
      </c>
      <c r="HD2275" s="3">
        <f t="shared" si="212"/>
        <v>3918.6000000000004</v>
      </c>
      <c r="HK2275" s="197"/>
    </row>
    <row r="2276" spans="1:219" x14ac:dyDescent="0.25">
      <c r="A2276" s="82">
        <v>43656</v>
      </c>
      <c r="B2276" s="40">
        <v>4555</v>
      </c>
      <c r="C2276" s="40">
        <f t="shared" si="213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09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12">
        <f t="shared" si="210"/>
        <v>5699.3300000000008</v>
      </c>
      <c r="HC2276" s="2">
        <f t="shared" si="211"/>
        <v>3838.3499999999995</v>
      </c>
      <c r="HD2276" s="3">
        <f t="shared" si="212"/>
        <v>3918.6000000000004</v>
      </c>
      <c r="HK2276" s="197"/>
    </row>
    <row r="2277" spans="1:219" x14ac:dyDescent="0.25">
      <c r="A2277" s="82">
        <v>43657</v>
      </c>
      <c r="B2277" s="40">
        <v>4513</v>
      </c>
      <c r="C2277" s="40">
        <f t="shared" si="213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09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12">
        <f t="shared" si="210"/>
        <v>5719.2300000000005</v>
      </c>
      <c r="HC2277" s="2">
        <f t="shared" si="211"/>
        <v>3797.6099999999997</v>
      </c>
      <c r="HD2277" s="3">
        <f t="shared" si="212"/>
        <v>3879.96</v>
      </c>
      <c r="HK2277" s="197"/>
    </row>
    <row r="2278" spans="1:219" x14ac:dyDescent="0.25">
      <c r="A2278" s="82">
        <v>43658</v>
      </c>
      <c r="B2278" s="40">
        <v>4526</v>
      </c>
      <c r="C2278" s="40">
        <f t="shared" si="213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09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12">
        <f t="shared" si="210"/>
        <v>5727.4500000000007</v>
      </c>
      <c r="HC2278" s="2">
        <f t="shared" si="211"/>
        <v>3810.2200000000003</v>
      </c>
      <c r="HD2278" s="3">
        <f t="shared" si="212"/>
        <v>3891.92</v>
      </c>
      <c r="HK2278" s="197"/>
    </row>
    <row r="2279" spans="1:219" x14ac:dyDescent="0.25">
      <c r="A2279" s="82">
        <v>43661</v>
      </c>
      <c r="B2279" s="40">
        <v>4520</v>
      </c>
      <c r="C2279" s="40">
        <f t="shared" si="213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09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12">
        <f t="shared" si="210"/>
        <v>5713.75</v>
      </c>
      <c r="HC2279" s="2">
        <f t="shared" si="211"/>
        <v>3804.3999999999996</v>
      </c>
      <c r="HD2279" s="3">
        <f t="shared" si="212"/>
        <v>3886.4000000000005</v>
      </c>
      <c r="HK2279" s="197"/>
    </row>
    <row r="2280" spans="1:219" x14ac:dyDescent="0.25">
      <c r="A2280" s="82">
        <v>43662</v>
      </c>
      <c r="B2280" s="40">
        <v>4530</v>
      </c>
      <c r="C2280" s="40">
        <f t="shared" si="213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09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12">
        <f t="shared" si="210"/>
        <v>5735.67</v>
      </c>
      <c r="HC2280" s="2">
        <f t="shared" si="211"/>
        <v>3814.0999999999995</v>
      </c>
      <c r="HD2280" s="3">
        <f t="shared" si="212"/>
        <v>3895.6000000000004</v>
      </c>
      <c r="HK2280" s="197"/>
    </row>
    <row r="2281" spans="1:219" x14ac:dyDescent="0.25">
      <c r="A2281" s="82">
        <v>43663</v>
      </c>
      <c r="B2281" s="40">
        <v>4509</v>
      </c>
      <c r="C2281" s="40">
        <f t="shared" si="213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09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12">
        <f t="shared" si="210"/>
        <v>5727</v>
      </c>
      <c r="HC2281" s="2">
        <f t="shared" si="211"/>
        <v>3793.7299999999996</v>
      </c>
      <c r="HD2281" s="3">
        <f t="shared" si="212"/>
        <v>3876.2799999999997</v>
      </c>
      <c r="HK2281" s="197"/>
    </row>
    <row r="2282" spans="1:219" x14ac:dyDescent="0.25">
      <c r="A2282" s="82">
        <v>43664</v>
      </c>
      <c r="B2282" s="40">
        <v>4490</v>
      </c>
      <c r="C2282" s="40">
        <f t="shared" si="213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09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12">
        <f t="shared" si="210"/>
        <v>5713.96</v>
      </c>
      <c r="HC2282" s="2">
        <f t="shared" si="211"/>
        <v>3775.3</v>
      </c>
      <c r="HD2282" s="3">
        <f t="shared" si="212"/>
        <v>3858.8</v>
      </c>
      <c r="HK2282" s="197"/>
    </row>
    <row r="2283" spans="1:219" x14ac:dyDescent="0.25">
      <c r="A2283" s="82">
        <v>43665</v>
      </c>
      <c r="B2283" s="40">
        <v>4500</v>
      </c>
      <c r="C2283" s="40">
        <f t="shared" si="213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09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12">
        <f t="shared" si="210"/>
        <v>5738.71</v>
      </c>
      <c r="HC2283" s="2">
        <f t="shared" si="211"/>
        <v>3785</v>
      </c>
      <c r="HD2283" s="3">
        <f t="shared" si="212"/>
        <v>3868</v>
      </c>
      <c r="HK2283" s="197"/>
    </row>
    <row r="2284" spans="1:219" x14ac:dyDescent="0.25">
      <c r="A2284" s="82">
        <v>43668</v>
      </c>
      <c r="B2284" s="40">
        <v>4502</v>
      </c>
      <c r="C2284" s="40">
        <f t="shared" si="213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09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12">
        <f t="shared" si="210"/>
        <v>5733.21</v>
      </c>
      <c r="HC2284" s="2">
        <f t="shared" si="211"/>
        <v>3786.9399999999996</v>
      </c>
      <c r="HD2284" s="3">
        <f t="shared" si="212"/>
        <v>3869.84</v>
      </c>
      <c r="HK2284" s="197"/>
    </row>
    <row r="2285" spans="1:219" x14ac:dyDescent="0.25">
      <c r="A2285" s="82">
        <v>43669</v>
      </c>
      <c r="B2285" s="40">
        <v>4504</v>
      </c>
      <c r="C2285" s="40">
        <f t="shared" si="213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09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12">
        <f t="shared" si="210"/>
        <v>5724.6200000000008</v>
      </c>
      <c r="HC2285" s="2">
        <f t="shared" si="211"/>
        <v>3788.88</v>
      </c>
      <c r="HD2285" s="3">
        <f t="shared" si="212"/>
        <v>3871.6800000000003</v>
      </c>
      <c r="HK2285" s="197"/>
    </row>
    <row r="2286" spans="1:219" x14ac:dyDescent="0.25">
      <c r="A2286" s="82">
        <v>43670</v>
      </c>
      <c r="B2286" s="40">
        <v>4503</v>
      </c>
      <c r="C2286" s="40">
        <f t="shared" si="213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09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12">
        <f t="shared" si="210"/>
        <v>5708.18</v>
      </c>
      <c r="HC2286" s="2">
        <f t="shared" si="211"/>
        <v>3787.91</v>
      </c>
      <c r="HD2286" s="3">
        <f t="shared" si="212"/>
        <v>3870.76</v>
      </c>
      <c r="HK2286" s="197"/>
    </row>
    <row r="2287" spans="1:219" x14ac:dyDescent="0.25">
      <c r="A2287" s="82">
        <v>43671</v>
      </c>
      <c r="B2287" s="40">
        <v>4520</v>
      </c>
      <c r="C2287" s="40">
        <f t="shared" si="213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09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12">
        <f t="shared" si="210"/>
        <v>5782.72</v>
      </c>
      <c r="HC2287" s="2">
        <f t="shared" si="211"/>
        <v>3804.3999999999996</v>
      </c>
      <c r="HD2287" s="3">
        <f t="shared" si="212"/>
        <v>3886.4000000000005</v>
      </c>
      <c r="HK2287" s="197"/>
    </row>
    <row r="2288" spans="1:219" x14ac:dyDescent="0.25">
      <c r="A2288" s="82">
        <v>43672</v>
      </c>
      <c r="B2288" s="40">
        <v>4505</v>
      </c>
      <c r="C2288" s="40">
        <f t="shared" si="213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09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12">
        <f t="shared" si="210"/>
        <v>5814.2800000000007</v>
      </c>
      <c r="HC2288" s="2">
        <f t="shared" si="211"/>
        <v>3789.8499999999995</v>
      </c>
      <c r="HD2288" s="3">
        <f t="shared" si="212"/>
        <v>3872.6000000000004</v>
      </c>
      <c r="HK2288" s="197"/>
    </row>
    <row r="2289" spans="1:219" x14ac:dyDescent="0.25">
      <c r="A2289" s="82">
        <v>43675</v>
      </c>
      <c r="B2289" s="40">
        <v>4505</v>
      </c>
      <c r="C2289" s="40">
        <f t="shared" si="213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09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12">
        <f t="shared" si="210"/>
        <v>5770.6</v>
      </c>
      <c r="HC2289" s="2">
        <f t="shared" si="211"/>
        <v>3789.8499999999995</v>
      </c>
      <c r="HD2289" s="3">
        <f t="shared" si="212"/>
        <v>3872.6000000000004</v>
      </c>
      <c r="HK2289" s="197"/>
    </row>
    <row r="2290" spans="1:219" x14ac:dyDescent="0.25">
      <c r="A2290" s="82">
        <v>43676</v>
      </c>
      <c r="B2290" s="40">
        <v>4523</v>
      </c>
      <c r="C2290" s="40">
        <f t="shared" si="213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09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12">
        <f t="shared" si="210"/>
        <v>5790.39</v>
      </c>
      <c r="HC2290" s="2">
        <f t="shared" si="211"/>
        <v>3807.3099999999995</v>
      </c>
      <c r="HD2290" s="3">
        <f t="shared" si="212"/>
        <v>3889.16</v>
      </c>
      <c r="HK2290" s="197"/>
    </row>
    <row r="2291" spans="1:219" x14ac:dyDescent="0.25">
      <c r="A2291" s="82">
        <v>43677</v>
      </c>
      <c r="B2291" s="40">
        <v>4488</v>
      </c>
      <c r="C2291" s="40">
        <f t="shared" si="213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09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12">
        <f t="shared" si="210"/>
        <v>5842.4500000000007</v>
      </c>
      <c r="HC2291" s="2">
        <f t="shared" si="211"/>
        <v>3773.3599999999997</v>
      </c>
      <c r="HD2291" s="3">
        <f t="shared" si="212"/>
        <v>3856.96</v>
      </c>
      <c r="HK2291" s="197"/>
    </row>
    <row r="2292" spans="1:219" x14ac:dyDescent="0.25">
      <c r="A2292" s="61">
        <v>43678</v>
      </c>
      <c r="B2292" s="40">
        <v>4477</v>
      </c>
      <c r="C2292" s="40">
        <f t="shared" si="213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09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12">
        <f t="shared" si="210"/>
        <v>5916.4400000000005</v>
      </c>
      <c r="HC2292" s="2">
        <f t="shared" si="211"/>
        <v>3762.6899999999996</v>
      </c>
      <c r="HD2292" s="3">
        <f t="shared" si="212"/>
        <v>3846.84</v>
      </c>
      <c r="HK2292" s="197"/>
    </row>
    <row r="2293" spans="1:219" x14ac:dyDescent="0.25">
      <c r="A2293" s="61">
        <v>43679</v>
      </c>
      <c r="B2293" s="40">
        <v>4460</v>
      </c>
      <c r="C2293" s="40">
        <f t="shared" si="213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09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12">
        <f t="shared" si="210"/>
        <v>5976.72</v>
      </c>
      <c r="HC2293" s="2">
        <f t="shared" si="211"/>
        <v>3746.2</v>
      </c>
      <c r="HD2293" s="3">
        <f t="shared" si="212"/>
        <v>3831.2</v>
      </c>
      <c r="HK2293" s="197"/>
    </row>
    <row r="2294" spans="1:219" x14ac:dyDescent="0.25">
      <c r="A2294" s="61">
        <v>43682</v>
      </c>
      <c r="B2294" s="40">
        <v>4460</v>
      </c>
      <c r="C2294" s="40">
        <f t="shared" si="213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09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12">
        <f t="shared" si="210"/>
        <v>5980.7400000000007</v>
      </c>
      <c r="HC2294" s="2">
        <f t="shared" si="211"/>
        <v>3746.2</v>
      </c>
      <c r="HD2294" s="3">
        <f t="shared" si="212"/>
        <v>3831.2</v>
      </c>
      <c r="HK2294" s="197"/>
    </row>
    <row r="2295" spans="1:219" x14ac:dyDescent="0.25">
      <c r="A2295" s="61">
        <v>43683</v>
      </c>
      <c r="B2295" s="40">
        <v>4479</v>
      </c>
      <c r="C2295" s="40">
        <f t="shared" si="213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09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12">
        <f t="shared" si="210"/>
        <v>6052.26</v>
      </c>
      <c r="HC2295" s="2">
        <f t="shared" si="211"/>
        <v>3764.63</v>
      </c>
      <c r="HD2295" s="3">
        <f t="shared" si="212"/>
        <v>3848.6800000000003</v>
      </c>
      <c r="HK2295" s="197"/>
    </row>
    <row r="2296" spans="1:219" x14ac:dyDescent="0.25">
      <c r="A2296" s="61">
        <v>43684</v>
      </c>
      <c r="B2296" s="40">
        <v>4500</v>
      </c>
      <c r="C2296" s="40">
        <f t="shared" si="213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09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12">
        <f t="shared" si="210"/>
        <v>6039.89</v>
      </c>
      <c r="HC2296" s="2">
        <f t="shared" si="211"/>
        <v>3785</v>
      </c>
      <c r="HD2296" s="3">
        <f t="shared" si="212"/>
        <v>3868</v>
      </c>
      <c r="HK2296" s="197"/>
    </row>
    <row r="2297" spans="1:219" x14ac:dyDescent="0.25">
      <c r="A2297" s="61">
        <v>43685</v>
      </c>
      <c r="B2297" s="40">
        <v>4515</v>
      </c>
      <c r="C2297" s="40">
        <f t="shared" si="213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09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12">
        <f t="shared" si="210"/>
        <v>6053.6900000000005</v>
      </c>
      <c r="HC2297" s="2">
        <f t="shared" si="211"/>
        <v>3799.55</v>
      </c>
      <c r="HD2297" s="3">
        <f t="shared" si="212"/>
        <v>3881.8</v>
      </c>
      <c r="HK2297" s="197"/>
    </row>
    <row r="2298" spans="1:219" x14ac:dyDescent="0.25">
      <c r="A2298" s="61">
        <v>43686</v>
      </c>
      <c r="B2298" s="40">
        <v>4515</v>
      </c>
      <c r="C2298" s="40">
        <f t="shared" si="213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09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12">
        <f t="shared" si="210"/>
        <v>6111.6600000000008</v>
      </c>
      <c r="HC2298" s="2">
        <f t="shared" si="211"/>
        <v>3799.55</v>
      </c>
      <c r="HD2298" s="3">
        <f t="shared" si="212"/>
        <v>3881.8</v>
      </c>
      <c r="HK2298" s="197"/>
    </row>
    <row r="2299" spans="1:219" x14ac:dyDescent="0.25">
      <c r="A2299" s="61">
        <v>43689</v>
      </c>
      <c r="B2299" s="40">
        <v>4590</v>
      </c>
      <c r="C2299" s="40">
        <f t="shared" si="213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09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12">
        <f t="shared" si="210"/>
        <v>6089.0700000000006</v>
      </c>
      <c r="HC2299" s="2">
        <f t="shared" si="211"/>
        <v>3872.3</v>
      </c>
      <c r="HD2299" s="3">
        <f t="shared" si="212"/>
        <v>3950.8</v>
      </c>
      <c r="HK2299" s="197"/>
    </row>
    <row r="2300" spans="1:219" x14ac:dyDescent="0.25">
      <c r="A2300" s="61">
        <v>43690</v>
      </c>
      <c r="B2300" s="40">
        <v>4600</v>
      </c>
      <c r="C2300" s="40">
        <f t="shared" si="213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09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12">
        <f t="shared" si="210"/>
        <v>6002.1200000000008</v>
      </c>
      <c r="HC2300" s="2">
        <f t="shared" si="211"/>
        <v>3882</v>
      </c>
      <c r="HD2300" s="3">
        <f t="shared" si="212"/>
        <v>3960</v>
      </c>
      <c r="HK2300" s="197"/>
    </row>
    <row r="2301" spans="1:219" x14ac:dyDescent="0.25">
      <c r="A2301" s="61">
        <v>43691</v>
      </c>
      <c r="B2301" s="40">
        <v>4623</v>
      </c>
      <c r="C2301" s="40">
        <f t="shared" si="213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09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12">
        <f t="shared" si="210"/>
        <v>6057.0300000000007</v>
      </c>
      <c r="HC2301" s="2">
        <f t="shared" si="211"/>
        <v>3904.3099999999995</v>
      </c>
      <c r="HD2301" s="3">
        <f t="shared" si="212"/>
        <v>3981.16</v>
      </c>
      <c r="HK2301" s="197"/>
    </row>
    <row r="2302" spans="1:219" x14ac:dyDescent="0.25">
      <c r="A2302" s="61">
        <v>43692</v>
      </c>
      <c r="B2302" s="40">
        <v>4650</v>
      </c>
      <c r="C2302" s="40">
        <f t="shared" si="213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09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12">
        <f t="shared" si="210"/>
        <v>6041.5300000000007</v>
      </c>
      <c r="HC2302" s="2">
        <f t="shared" si="211"/>
        <v>3930.5</v>
      </c>
      <c r="HD2302" s="3">
        <f t="shared" si="212"/>
        <v>4006</v>
      </c>
      <c r="HK2302" s="197"/>
    </row>
    <row r="2303" spans="1:219" x14ac:dyDescent="0.25">
      <c r="A2303" s="61">
        <v>43693</v>
      </c>
      <c r="B2303" s="40">
        <v>4717</v>
      </c>
      <c r="C2303" s="40">
        <f t="shared" si="213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09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12">
        <f t="shared" si="210"/>
        <v>5999.1900000000005</v>
      </c>
      <c r="HC2303" s="2">
        <f t="shared" si="211"/>
        <v>3995.49</v>
      </c>
      <c r="HD2303" s="3">
        <f t="shared" si="212"/>
        <v>4067.6400000000003</v>
      </c>
      <c r="HK2303" s="197"/>
    </row>
    <row r="2304" spans="1:219" x14ac:dyDescent="0.25">
      <c r="A2304" s="61">
        <v>43696</v>
      </c>
      <c r="B2304" s="40">
        <v>4709</v>
      </c>
      <c r="C2304" s="40">
        <f t="shared" si="213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09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B2304" s="12">
        <f t="shared" si="210"/>
        <v>6021.1100000000006</v>
      </c>
      <c r="HC2304" s="2">
        <f t="shared" si="211"/>
        <v>3987.7299999999996</v>
      </c>
      <c r="HD2304" s="3">
        <f t="shared" si="212"/>
        <v>4060.2799999999997</v>
      </c>
      <c r="HK2304" s="197"/>
    </row>
    <row r="2305" spans="1:219" x14ac:dyDescent="0.25">
      <c r="A2305" s="61">
        <v>43697</v>
      </c>
      <c r="B2305" s="40">
        <v>4710</v>
      </c>
      <c r="C2305" s="40">
        <f t="shared" si="213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09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B2305" s="12">
        <f t="shared" si="210"/>
        <v>6002.43</v>
      </c>
      <c r="HC2305" s="2">
        <f t="shared" si="211"/>
        <v>3988.7</v>
      </c>
      <c r="HD2305" s="3">
        <f t="shared" si="212"/>
        <v>4061.2</v>
      </c>
      <c r="HK2305" s="197"/>
    </row>
    <row r="2306" spans="1:219" x14ac:dyDescent="0.25">
      <c r="A2306" s="61">
        <v>43698</v>
      </c>
      <c r="B2306" s="40">
        <v>4611</v>
      </c>
      <c r="C2306" s="40">
        <f t="shared" si="213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09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12">
        <f t="shared" si="210"/>
        <v>5960.3200000000006</v>
      </c>
      <c r="HC2306" s="2">
        <f t="shared" si="211"/>
        <v>3892.67</v>
      </c>
      <c r="HD2306" s="3">
        <f t="shared" si="212"/>
        <v>3970.12</v>
      </c>
      <c r="HK2306" s="197"/>
    </row>
    <row r="2307" spans="1:219" x14ac:dyDescent="0.25">
      <c r="A2307" s="61">
        <v>43699</v>
      </c>
      <c r="B2307" s="40">
        <v>4619</v>
      </c>
      <c r="C2307" s="40">
        <f t="shared" si="213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09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12">
        <f t="shared" si="210"/>
        <v>5939.56</v>
      </c>
      <c r="HC2307" s="2">
        <f t="shared" si="211"/>
        <v>3900.4300000000003</v>
      </c>
      <c r="HD2307" s="3">
        <f t="shared" si="212"/>
        <v>3977.4800000000005</v>
      </c>
      <c r="HK2307" s="197"/>
    </row>
    <row r="2308" spans="1:219" x14ac:dyDescent="0.25">
      <c r="A2308" s="61">
        <v>43700</v>
      </c>
      <c r="B2308" s="40">
        <v>4624</v>
      </c>
      <c r="C2308" s="40">
        <f t="shared" si="213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09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12">
        <f t="shared" si="210"/>
        <v>5968.7000000000007</v>
      </c>
      <c r="HC2308" s="2">
        <f t="shared" si="211"/>
        <v>3905.2799999999997</v>
      </c>
      <c r="HD2308" s="3">
        <f t="shared" si="212"/>
        <v>3982.08</v>
      </c>
      <c r="HK2308" s="197"/>
    </row>
    <row r="2309" spans="1:219" x14ac:dyDescent="0.25">
      <c r="A2309" s="61">
        <v>43703</v>
      </c>
      <c r="B2309" s="40">
        <v>4650</v>
      </c>
      <c r="C2309" s="40">
        <f t="shared" si="213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09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12">
        <f t="shared" si="210"/>
        <v>5952.8</v>
      </c>
      <c r="HC2309" s="2">
        <f t="shared" si="211"/>
        <v>3930.5</v>
      </c>
      <c r="HD2309" s="3">
        <f t="shared" si="212"/>
        <v>4006</v>
      </c>
      <c r="HK2309" s="197"/>
    </row>
    <row r="2310" spans="1:219" x14ac:dyDescent="0.25">
      <c r="A2310" s="61">
        <v>43704</v>
      </c>
      <c r="B2310" s="40">
        <v>4665</v>
      </c>
      <c r="C2310" s="40">
        <f t="shared" si="213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09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12">
        <f t="shared" si="210"/>
        <v>5932.43</v>
      </c>
      <c r="HC2310" s="2">
        <f t="shared" si="211"/>
        <v>3945.05</v>
      </c>
      <c r="HD2310" s="3">
        <f t="shared" si="212"/>
        <v>4019.8</v>
      </c>
      <c r="HK2310" s="197"/>
    </row>
    <row r="2311" spans="1:219" x14ac:dyDescent="0.25">
      <c r="A2311" s="61">
        <v>43705</v>
      </c>
      <c r="B2311" s="40">
        <v>4698</v>
      </c>
      <c r="C2311" s="40">
        <f t="shared" si="213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09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12">
        <f t="shared" si="210"/>
        <v>5924.9400000000005</v>
      </c>
      <c r="HC2311" s="2">
        <f t="shared" si="211"/>
        <v>3977.0599999999995</v>
      </c>
      <c r="HD2311" s="3">
        <f t="shared" si="212"/>
        <v>4050.16</v>
      </c>
      <c r="HK2311" s="197"/>
    </row>
    <row r="2312" spans="1:219" x14ac:dyDescent="0.25">
      <c r="A2312" s="61">
        <v>43706</v>
      </c>
      <c r="B2312" s="40">
        <v>4665</v>
      </c>
      <c r="C2312" s="40">
        <f t="shared" si="213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4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12">
        <f t="shared" si="210"/>
        <v>5924.76</v>
      </c>
      <c r="HC2312" s="2">
        <f t="shared" si="211"/>
        <v>3945.05</v>
      </c>
      <c r="HD2312" s="3">
        <f t="shared" si="212"/>
        <v>4019.8</v>
      </c>
      <c r="HK2312" s="197"/>
    </row>
    <row r="2313" spans="1:219" x14ac:dyDescent="0.25">
      <c r="A2313" s="61">
        <v>43707</v>
      </c>
      <c r="B2313" s="40">
        <v>4643</v>
      </c>
      <c r="C2313" s="40">
        <f t="shared" si="213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4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12">
        <f t="shared" si="210"/>
        <v>5882.85</v>
      </c>
      <c r="HC2313" s="2">
        <f t="shared" si="211"/>
        <v>3923.71</v>
      </c>
      <c r="HD2313" s="3">
        <f t="shared" si="212"/>
        <v>3999.5600000000004</v>
      </c>
      <c r="HK2313" s="197"/>
    </row>
    <row r="2314" spans="1:219" x14ac:dyDescent="0.25">
      <c r="A2314" s="61">
        <v>43710</v>
      </c>
      <c r="B2314" s="40">
        <v>4639</v>
      </c>
      <c r="C2314" s="40">
        <f t="shared" si="213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4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12">
        <f t="shared" si="210"/>
        <v>5888.3700000000008</v>
      </c>
      <c r="HC2314" s="2">
        <f t="shared" si="211"/>
        <v>3919.83</v>
      </c>
      <c r="HD2314" s="3">
        <f t="shared" si="212"/>
        <v>3995.88</v>
      </c>
      <c r="HK2314" s="197"/>
    </row>
    <row r="2315" spans="1:219" x14ac:dyDescent="0.25">
      <c r="A2315" s="61">
        <v>43711</v>
      </c>
      <c r="B2315" s="40">
        <v>4630</v>
      </c>
      <c r="C2315" s="40">
        <f t="shared" si="213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4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12">
        <f t="shared" si="210"/>
        <v>5820.96</v>
      </c>
      <c r="HC2315" s="2">
        <f t="shared" si="211"/>
        <v>3911.0999999999995</v>
      </c>
      <c r="HD2315" s="3">
        <f t="shared" si="212"/>
        <v>3987.6000000000004</v>
      </c>
      <c r="HK2315" s="197"/>
    </row>
    <row r="2316" spans="1:219" x14ac:dyDescent="0.25">
      <c r="A2316" s="61">
        <v>43712</v>
      </c>
      <c r="B2316" s="40">
        <v>4586</v>
      </c>
      <c r="C2316" s="40">
        <f t="shared" si="213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4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12">
        <f t="shared" si="210"/>
        <v>5737.81</v>
      </c>
      <c r="HC2316" s="2">
        <f t="shared" si="211"/>
        <v>3868.42</v>
      </c>
      <c r="HD2316" s="3">
        <f t="shared" si="212"/>
        <v>3947.12</v>
      </c>
      <c r="HK2316" s="197"/>
    </row>
    <row r="2317" spans="1:219" x14ac:dyDescent="0.25">
      <c r="A2317" s="61">
        <v>43713</v>
      </c>
      <c r="B2317" s="40">
        <v>4553</v>
      </c>
      <c r="C2317" s="40">
        <f t="shared" si="213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4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12">
        <f t="shared" ref="HB2317:HB2380" si="215">J2317+230</f>
        <v>5786.59</v>
      </c>
      <c r="HC2317" s="2">
        <f t="shared" si="211"/>
        <v>3836.41</v>
      </c>
      <c r="HD2317" s="3">
        <f t="shared" si="212"/>
        <v>3916.76</v>
      </c>
      <c r="HK2317" s="197"/>
    </row>
    <row r="2318" spans="1:219" x14ac:dyDescent="0.25">
      <c r="A2318" s="61">
        <v>43714</v>
      </c>
      <c r="B2318" s="40">
        <v>4560</v>
      </c>
      <c r="C2318" s="40">
        <f t="shared" si="213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4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12">
        <f t="shared" si="215"/>
        <v>5760.5</v>
      </c>
      <c r="HC2318" s="2">
        <f t="shared" si="211"/>
        <v>3843.2</v>
      </c>
      <c r="HD2318" s="3">
        <f t="shared" si="212"/>
        <v>3923.2</v>
      </c>
      <c r="HK2318" s="197"/>
    </row>
    <row r="2319" spans="1:219" x14ac:dyDescent="0.25">
      <c r="A2319" s="61">
        <v>43717</v>
      </c>
      <c r="B2319" s="40">
        <v>4585</v>
      </c>
      <c r="C2319" s="40">
        <f t="shared" si="213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4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12">
        <f t="shared" si="215"/>
        <v>5755.2800000000007</v>
      </c>
      <c r="HC2319" s="2">
        <f t="shared" si="211"/>
        <v>3867.45</v>
      </c>
      <c r="HD2319" s="3">
        <f t="shared" si="212"/>
        <v>3946.2</v>
      </c>
      <c r="HK2319" s="197"/>
    </row>
    <row r="2320" spans="1:219" x14ac:dyDescent="0.25">
      <c r="A2320" s="61">
        <v>43718</v>
      </c>
      <c r="B2320" s="40">
        <v>4580</v>
      </c>
      <c r="C2320" s="40">
        <f t="shared" si="213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4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12">
        <f t="shared" si="215"/>
        <v>5718.76</v>
      </c>
      <c r="HC2320" s="2">
        <f t="shared" si="211"/>
        <v>3862.5999999999995</v>
      </c>
      <c r="HD2320" s="3">
        <f t="shared" si="212"/>
        <v>3941.6000000000004</v>
      </c>
      <c r="HK2320" s="197"/>
    </row>
    <row r="2321" spans="1:219" x14ac:dyDescent="0.25">
      <c r="A2321" s="61">
        <v>43719</v>
      </c>
      <c r="B2321" s="40">
        <v>4579</v>
      </c>
      <c r="C2321" s="40">
        <f t="shared" si="213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4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12">
        <f t="shared" si="215"/>
        <v>5731.81</v>
      </c>
      <c r="HC2321" s="2">
        <f t="shared" si="211"/>
        <v>3861.63</v>
      </c>
      <c r="HD2321" s="3">
        <f t="shared" si="212"/>
        <v>3940.6800000000003</v>
      </c>
      <c r="HK2321" s="197"/>
    </row>
    <row r="2322" spans="1:219" x14ac:dyDescent="0.25">
      <c r="A2322" s="61">
        <v>43720</v>
      </c>
      <c r="B2322" s="40">
        <v>4612</v>
      </c>
      <c r="C2322" s="40">
        <f t="shared" si="213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4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12">
        <f t="shared" si="215"/>
        <v>5710.9400000000005</v>
      </c>
      <c r="HC2322" s="2">
        <f t="shared" si="211"/>
        <v>3893.6400000000003</v>
      </c>
      <c r="HD2322" s="3">
        <f t="shared" si="212"/>
        <v>3971.04</v>
      </c>
      <c r="HK2322" s="197"/>
    </row>
    <row r="2323" spans="1:219" x14ac:dyDescent="0.25">
      <c r="A2323" s="61">
        <v>43721</v>
      </c>
      <c r="B2323" s="40">
        <v>4559</v>
      </c>
      <c r="C2323" s="40">
        <f t="shared" si="213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4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12">
        <f t="shared" si="215"/>
        <v>5738.7800000000007</v>
      </c>
      <c r="HC2323" s="2">
        <f t="shared" si="211"/>
        <v>3842.2299999999996</v>
      </c>
      <c r="HD2323" s="3">
        <f t="shared" si="212"/>
        <v>3922.2799999999997</v>
      </c>
      <c r="HK2323" s="197"/>
    </row>
    <row r="2324" spans="1:219" x14ac:dyDescent="0.25">
      <c r="A2324" s="61">
        <v>43724</v>
      </c>
      <c r="B2324" s="40">
        <v>4620</v>
      </c>
      <c r="C2324" s="40">
        <f t="shared" si="213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4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12">
        <f t="shared" si="215"/>
        <v>5738.7800000000007</v>
      </c>
      <c r="HC2324" s="2">
        <f t="shared" si="211"/>
        <v>3901.3999999999996</v>
      </c>
      <c r="HD2324" s="3">
        <f t="shared" si="212"/>
        <v>3978.4000000000005</v>
      </c>
      <c r="HK2324" s="197"/>
    </row>
    <row r="2325" spans="1:219" x14ac:dyDescent="0.25">
      <c r="A2325" s="61">
        <v>43725</v>
      </c>
      <c r="B2325" s="40">
        <v>4675</v>
      </c>
      <c r="C2325" s="40">
        <f t="shared" si="213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4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12">
        <f t="shared" si="215"/>
        <v>5475.35</v>
      </c>
      <c r="HC2325" s="2">
        <f t="shared" si="211"/>
        <v>3954.75</v>
      </c>
      <c r="HD2325" s="3">
        <f t="shared" si="212"/>
        <v>4029</v>
      </c>
      <c r="HK2325" s="197"/>
    </row>
    <row r="2326" spans="1:219" x14ac:dyDescent="0.25">
      <c r="A2326" s="61">
        <v>43726</v>
      </c>
      <c r="B2326" s="40">
        <v>4730</v>
      </c>
      <c r="C2326" s="40">
        <f t="shared" si="213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4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12">
        <f t="shared" si="215"/>
        <v>5443.02</v>
      </c>
      <c r="HC2326" s="2">
        <f t="shared" si="211"/>
        <v>4008.0999999999995</v>
      </c>
      <c r="HD2326" s="3">
        <f t="shared" si="212"/>
        <v>4079.6000000000004</v>
      </c>
      <c r="HK2326" s="197"/>
    </row>
    <row r="2327" spans="1:219" x14ac:dyDescent="0.25">
      <c r="A2327" s="61">
        <v>43727</v>
      </c>
      <c r="B2327" s="40">
        <v>4847</v>
      </c>
      <c r="C2327" s="40">
        <f t="shared" si="213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4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12">
        <f t="shared" si="215"/>
        <v>5450.85</v>
      </c>
      <c r="HC2327" s="2">
        <f t="shared" si="211"/>
        <v>4121.59</v>
      </c>
      <c r="HD2327" s="3">
        <f t="shared" si="212"/>
        <v>4187.24</v>
      </c>
      <c r="HK2327" s="197"/>
    </row>
    <row r="2328" spans="1:219" x14ac:dyDescent="0.25">
      <c r="A2328" s="61">
        <v>43728</v>
      </c>
      <c r="B2328" s="40">
        <v>4760</v>
      </c>
      <c r="C2328" s="40">
        <f t="shared" si="213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4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12">
        <f t="shared" si="215"/>
        <v>5515.4400000000005</v>
      </c>
      <c r="HC2328" s="2">
        <f t="shared" si="211"/>
        <v>4037.2</v>
      </c>
      <c r="HD2328" s="3">
        <f t="shared" si="212"/>
        <v>4107.2</v>
      </c>
      <c r="HK2328" s="197"/>
    </row>
    <row r="2329" spans="1:219" x14ac:dyDescent="0.25">
      <c r="A2329" s="61">
        <v>43731</v>
      </c>
      <c r="B2329" s="40">
        <v>4528</v>
      </c>
      <c r="C2329" s="40">
        <f t="shared" si="213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4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12">
        <f t="shared" si="215"/>
        <v>5504.96</v>
      </c>
      <c r="HC2329" s="2">
        <f t="shared" si="211"/>
        <v>3812.16</v>
      </c>
      <c r="HD2329" s="3">
        <f t="shared" si="212"/>
        <v>3893.76</v>
      </c>
      <c r="HK2329" s="197"/>
    </row>
    <row r="2330" spans="1:219" x14ac:dyDescent="0.25">
      <c r="A2330" s="61">
        <v>43732</v>
      </c>
      <c r="B2330" s="40">
        <v>4528</v>
      </c>
      <c r="C2330" s="40">
        <f t="shared" si="213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4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12">
        <f t="shared" si="215"/>
        <v>5506.7900000000009</v>
      </c>
      <c r="HC2330" s="2">
        <f t="shared" si="211"/>
        <v>3812.16</v>
      </c>
      <c r="HD2330" s="3">
        <f t="shared" si="212"/>
        <v>3893.76</v>
      </c>
      <c r="HK2330" s="197"/>
    </row>
    <row r="2331" spans="1:219" x14ac:dyDescent="0.25">
      <c r="A2331" s="61">
        <v>43733</v>
      </c>
      <c r="B2331" s="40">
        <v>4550</v>
      </c>
      <c r="C2331" s="40">
        <f t="shared" si="213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4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12">
        <f t="shared" si="215"/>
        <v>5530.35</v>
      </c>
      <c r="HC2331" s="2">
        <f t="shared" si="211"/>
        <v>3833.5</v>
      </c>
      <c r="HD2331" s="3">
        <f t="shared" si="212"/>
        <v>3914</v>
      </c>
      <c r="HK2331" s="197"/>
    </row>
    <row r="2332" spans="1:219" x14ac:dyDescent="0.25">
      <c r="A2332" s="61">
        <v>43734</v>
      </c>
      <c r="B2332" s="40">
        <v>4550</v>
      </c>
      <c r="C2332" s="40">
        <f t="shared" si="213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4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12">
        <f t="shared" si="215"/>
        <v>5548.68</v>
      </c>
      <c r="HC2332" s="2">
        <f t="shared" si="211"/>
        <v>3833.5</v>
      </c>
      <c r="HD2332" s="3">
        <f t="shared" si="212"/>
        <v>3914</v>
      </c>
      <c r="HK2332" s="197"/>
    </row>
    <row r="2333" spans="1:219" x14ac:dyDescent="0.25">
      <c r="A2333" s="61">
        <v>43735</v>
      </c>
      <c r="B2333" s="40">
        <v>4550</v>
      </c>
      <c r="C2333" s="40">
        <f t="shared" si="213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4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12">
        <f t="shared" si="215"/>
        <v>5572.2400000000007</v>
      </c>
      <c r="HC2333" s="2">
        <f t="shared" ref="HC2333:HC2394" si="216">B2333*0.97-580</f>
        <v>3833.5</v>
      </c>
      <c r="HD2333" s="3">
        <f t="shared" ref="HD2333:HD2394" si="217">B2333*0.92-272</f>
        <v>3914</v>
      </c>
      <c r="HK2333" s="197"/>
    </row>
    <row r="2334" spans="1:219" x14ac:dyDescent="0.25">
      <c r="A2334" s="61">
        <v>43738</v>
      </c>
      <c r="B2334" s="40">
        <v>4600</v>
      </c>
      <c r="C2334" s="40">
        <f t="shared" ref="C2334:C2397" si="21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4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12">
        <f t="shared" si="215"/>
        <v>5580.1</v>
      </c>
      <c r="HC2334" s="2">
        <f t="shared" si="216"/>
        <v>3882</v>
      </c>
      <c r="HD2334" s="3">
        <f t="shared" si="217"/>
        <v>3960</v>
      </c>
      <c r="HK2334" s="197"/>
    </row>
    <row r="2335" spans="1:219" x14ac:dyDescent="0.25">
      <c r="A2335" s="82">
        <v>43739</v>
      </c>
      <c r="B2335" s="40">
        <v>4603</v>
      </c>
      <c r="C2335" s="40">
        <f t="shared" si="21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19">B2335+89</f>
        <v>4692</v>
      </c>
      <c r="AI2335" s="2">
        <f t="shared" ref="AI2335:AI2366" si="220">B2335-44</f>
        <v>4559</v>
      </c>
      <c r="AJ2335" s="2">
        <f t="shared" ref="AJ2335:AJ2366" si="22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12">
        <f t="shared" si="215"/>
        <v>5586.0300000000007</v>
      </c>
      <c r="HC2335" s="2">
        <f t="shared" si="216"/>
        <v>3884.91</v>
      </c>
      <c r="HD2335" s="3">
        <f t="shared" si="217"/>
        <v>3962.76</v>
      </c>
      <c r="HK2335" s="197"/>
    </row>
    <row r="2336" spans="1:219" x14ac:dyDescent="0.25">
      <c r="A2336" s="82">
        <v>43740</v>
      </c>
      <c r="B2336" s="40">
        <v>4603</v>
      </c>
      <c r="C2336" s="40">
        <f t="shared" si="21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19"/>
        <v>4692</v>
      </c>
      <c r="AI2336" s="2">
        <f t="shared" si="220"/>
        <v>4559</v>
      </c>
      <c r="AJ2336" s="2">
        <f t="shared" si="22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12">
        <f t="shared" si="215"/>
        <v>5622.4000000000005</v>
      </c>
      <c r="HC2336" s="2">
        <f t="shared" si="216"/>
        <v>3884.91</v>
      </c>
      <c r="HD2336" s="3">
        <f t="shared" si="217"/>
        <v>3962.76</v>
      </c>
      <c r="HK2336" s="197"/>
    </row>
    <row r="2337" spans="1:219" x14ac:dyDescent="0.25">
      <c r="A2337" s="82">
        <v>43741</v>
      </c>
      <c r="B2337" s="40">
        <v>4586</v>
      </c>
      <c r="C2337" s="40">
        <f t="shared" si="21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19"/>
        <v>4675</v>
      </c>
      <c r="AI2337" s="2">
        <f t="shared" si="220"/>
        <v>4542</v>
      </c>
      <c r="AJ2337" s="2">
        <f t="shared" si="22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12">
        <f t="shared" si="215"/>
        <v>5539.81</v>
      </c>
      <c r="HC2337" s="2">
        <f t="shared" si="216"/>
        <v>3868.42</v>
      </c>
      <c r="HD2337" s="3">
        <f t="shared" si="217"/>
        <v>3947.12</v>
      </c>
      <c r="HK2337" s="197"/>
    </row>
    <row r="2338" spans="1:219" x14ac:dyDescent="0.25">
      <c r="A2338" s="82">
        <v>43742</v>
      </c>
      <c r="B2338" s="40">
        <v>4566</v>
      </c>
      <c r="C2338" s="40">
        <f t="shared" si="21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19"/>
        <v>4655</v>
      </c>
      <c r="AI2338" s="2">
        <f t="shared" si="220"/>
        <v>4522</v>
      </c>
      <c r="AJ2338" s="2">
        <f t="shared" si="22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12">
        <f t="shared" si="215"/>
        <v>5526.8200000000006</v>
      </c>
      <c r="HC2338" s="2">
        <f t="shared" si="216"/>
        <v>3849.0199999999995</v>
      </c>
      <c r="HD2338" s="3">
        <f t="shared" si="217"/>
        <v>3928.7200000000003</v>
      </c>
      <c r="HK2338" s="197"/>
    </row>
    <row r="2339" spans="1:219" x14ac:dyDescent="0.25">
      <c r="A2339" s="82">
        <v>43745</v>
      </c>
      <c r="B2339" s="40">
        <v>4559</v>
      </c>
      <c r="C2339" s="40">
        <f t="shared" si="21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19"/>
        <v>4648</v>
      </c>
      <c r="AI2339" s="2">
        <f t="shared" si="220"/>
        <v>4515</v>
      </c>
      <c r="AJ2339" s="2">
        <f t="shared" si="22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12">
        <f t="shared" si="215"/>
        <v>5545.01</v>
      </c>
      <c r="HC2339" s="2">
        <f t="shared" si="216"/>
        <v>3842.2299999999996</v>
      </c>
      <c r="HD2339" s="3">
        <f t="shared" si="217"/>
        <v>3922.2799999999997</v>
      </c>
      <c r="HK2339" s="197"/>
    </row>
    <row r="2340" spans="1:219" x14ac:dyDescent="0.25">
      <c r="A2340" s="82">
        <v>43746</v>
      </c>
      <c r="B2340" s="40">
        <v>4566</v>
      </c>
      <c r="C2340" s="40">
        <f t="shared" si="21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19"/>
        <v>4655</v>
      </c>
      <c r="AI2340" s="2">
        <f t="shared" si="220"/>
        <v>4522</v>
      </c>
      <c r="AJ2340" s="2">
        <f t="shared" si="22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12">
        <f t="shared" si="215"/>
        <v>5591.6100000000006</v>
      </c>
      <c r="HC2340" s="2">
        <f t="shared" si="216"/>
        <v>3849.0199999999995</v>
      </c>
      <c r="HD2340" s="3">
        <f t="shared" si="217"/>
        <v>3928.7200000000003</v>
      </c>
      <c r="HK2340" s="197"/>
    </row>
    <row r="2341" spans="1:219" x14ac:dyDescent="0.25">
      <c r="A2341" s="82">
        <v>43747</v>
      </c>
      <c r="B2341" s="40">
        <v>4562</v>
      </c>
      <c r="C2341" s="40">
        <f t="shared" si="21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19"/>
        <v>4651</v>
      </c>
      <c r="AI2341" s="2">
        <f t="shared" si="220"/>
        <v>4518</v>
      </c>
      <c r="AJ2341" s="2">
        <f t="shared" si="22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12">
        <f t="shared" si="215"/>
        <v>5570.7400000000007</v>
      </c>
      <c r="HC2341" s="2">
        <f t="shared" si="216"/>
        <v>3845.1400000000003</v>
      </c>
      <c r="HD2341" s="3">
        <f t="shared" si="217"/>
        <v>3925.04</v>
      </c>
      <c r="HK2341" s="197"/>
    </row>
    <row r="2342" spans="1:219" x14ac:dyDescent="0.25">
      <c r="A2342" s="82">
        <v>43748</v>
      </c>
      <c r="B2342" s="40">
        <v>4545</v>
      </c>
      <c r="C2342" s="40">
        <f t="shared" si="21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19"/>
        <v>4634</v>
      </c>
      <c r="AI2342" s="2">
        <f t="shared" si="220"/>
        <v>4501</v>
      </c>
      <c r="AJ2342" s="2">
        <f t="shared" si="22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12">
        <f t="shared" si="215"/>
        <v>5501.3300000000008</v>
      </c>
      <c r="HC2342" s="2">
        <f t="shared" si="216"/>
        <v>3828.6499999999996</v>
      </c>
      <c r="HD2342" s="3">
        <f t="shared" si="217"/>
        <v>3909.4000000000005</v>
      </c>
      <c r="HK2342" s="197"/>
    </row>
    <row r="2343" spans="1:219" x14ac:dyDescent="0.25">
      <c r="A2343" s="82">
        <v>43749</v>
      </c>
      <c r="B2343" s="40">
        <v>4502</v>
      </c>
      <c r="C2343" s="40">
        <f t="shared" si="21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19"/>
        <v>4591</v>
      </c>
      <c r="AI2343" s="2">
        <f t="shared" si="220"/>
        <v>4458</v>
      </c>
      <c r="AJ2343" s="2">
        <f t="shared" si="22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12">
        <f t="shared" si="215"/>
        <v>5428.8700000000008</v>
      </c>
      <c r="HC2343" s="2">
        <f t="shared" si="216"/>
        <v>3786.9399999999996</v>
      </c>
      <c r="HD2343" s="3">
        <f t="shared" si="217"/>
        <v>3869.84</v>
      </c>
      <c r="HK2343" s="197"/>
    </row>
    <row r="2344" spans="1:219" x14ac:dyDescent="0.25">
      <c r="A2344" s="82">
        <v>43752</v>
      </c>
      <c r="B2344" s="40">
        <v>4482</v>
      </c>
      <c r="C2344" s="40">
        <f t="shared" si="21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19"/>
        <v>4571</v>
      </c>
      <c r="AI2344" s="2">
        <f t="shared" si="220"/>
        <v>4438</v>
      </c>
      <c r="AJ2344" s="2">
        <f t="shared" si="22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12">
        <f t="shared" si="215"/>
        <v>5446.9900000000007</v>
      </c>
      <c r="HC2344" s="2">
        <f t="shared" si="216"/>
        <v>3767.54</v>
      </c>
      <c r="HD2344" s="3">
        <f t="shared" si="217"/>
        <v>3851.4400000000005</v>
      </c>
      <c r="HK2344" s="197"/>
    </row>
    <row r="2345" spans="1:219" x14ac:dyDescent="0.25">
      <c r="A2345" s="82">
        <v>43753</v>
      </c>
      <c r="B2345" s="40">
        <v>4460</v>
      </c>
      <c r="C2345" s="40">
        <f t="shared" si="21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19"/>
        <v>4549</v>
      </c>
      <c r="AI2345" s="2">
        <f t="shared" si="220"/>
        <v>4416</v>
      </c>
      <c r="AJ2345" s="2">
        <f t="shared" si="22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12">
        <f t="shared" si="215"/>
        <v>5472.8600000000006</v>
      </c>
      <c r="HC2345" s="2">
        <f t="shared" si="216"/>
        <v>3746.2</v>
      </c>
      <c r="HD2345" s="3">
        <f t="shared" si="217"/>
        <v>3831.2</v>
      </c>
      <c r="HK2345" s="197"/>
    </row>
    <row r="2346" spans="1:219" x14ac:dyDescent="0.25">
      <c r="A2346" s="82">
        <v>43754</v>
      </c>
      <c r="B2346" s="40">
        <v>4467</v>
      </c>
      <c r="C2346" s="40">
        <f t="shared" si="21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19"/>
        <v>4556</v>
      </c>
      <c r="AI2346" s="2">
        <f t="shared" si="220"/>
        <v>4423</v>
      </c>
      <c r="AJ2346" s="2">
        <f t="shared" si="22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12">
        <f t="shared" si="215"/>
        <v>5475.4500000000007</v>
      </c>
      <c r="HC2346" s="2">
        <f t="shared" si="216"/>
        <v>3752.99</v>
      </c>
      <c r="HD2346" s="3">
        <f t="shared" si="217"/>
        <v>3837.6400000000003</v>
      </c>
      <c r="HK2346" s="197"/>
    </row>
    <row r="2347" spans="1:219" x14ac:dyDescent="0.25">
      <c r="A2347" s="82">
        <v>43755</v>
      </c>
      <c r="B2347" s="40">
        <v>4487</v>
      </c>
      <c r="C2347" s="40">
        <f t="shared" si="21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19"/>
        <v>4576</v>
      </c>
      <c r="AI2347" s="2">
        <f t="shared" si="220"/>
        <v>4443</v>
      </c>
      <c r="AJ2347" s="2">
        <f t="shared" si="22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12">
        <f t="shared" si="215"/>
        <v>5505.63</v>
      </c>
      <c r="HC2347" s="2">
        <f t="shared" si="216"/>
        <v>3772.3900000000003</v>
      </c>
      <c r="HD2347" s="3">
        <f t="shared" si="217"/>
        <v>3856.04</v>
      </c>
      <c r="HK2347" s="197"/>
    </row>
    <row r="2348" spans="1:219" x14ac:dyDescent="0.25">
      <c r="A2348" s="82">
        <v>43756</v>
      </c>
      <c r="B2348" s="40">
        <v>4487</v>
      </c>
      <c r="C2348" s="40">
        <f t="shared" si="21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19"/>
        <v>4576</v>
      </c>
      <c r="AI2348" s="2">
        <f t="shared" si="220"/>
        <v>4443</v>
      </c>
      <c r="AJ2348" s="2">
        <f t="shared" si="22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12">
        <f t="shared" si="215"/>
        <v>5458.68</v>
      </c>
      <c r="HC2348" s="2">
        <f t="shared" si="216"/>
        <v>3772.3900000000003</v>
      </c>
      <c r="HD2348" s="3">
        <f t="shared" si="217"/>
        <v>3856.04</v>
      </c>
      <c r="HK2348" s="197"/>
    </row>
    <row r="2349" spans="1:219" x14ac:dyDescent="0.25">
      <c r="A2349" s="82">
        <v>43759</v>
      </c>
      <c r="B2349" s="40">
        <v>4465</v>
      </c>
      <c r="C2349" s="40">
        <f t="shared" si="21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19"/>
        <v>4554</v>
      </c>
      <c r="AI2349" s="2">
        <f t="shared" si="220"/>
        <v>4421</v>
      </c>
      <c r="AJ2349" s="2">
        <f t="shared" si="22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12">
        <f t="shared" si="215"/>
        <v>5461.2900000000009</v>
      </c>
      <c r="HC2349" s="2">
        <f t="shared" si="216"/>
        <v>3751.05</v>
      </c>
      <c r="HD2349" s="3">
        <f t="shared" si="217"/>
        <v>3835.8</v>
      </c>
      <c r="HK2349" s="197"/>
    </row>
    <row r="2350" spans="1:219" x14ac:dyDescent="0.25">
      <c r="A2350" s="82">
        <v>43760</v>
      </c>
      <c r="B2350" s="40">
        <v>4434</v>
      </c>
      <c r="C2350" s="40">
        <f t="shared" si="21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19"/>
        <v>4523</v>
      </c>
      <c r="AI2350" s="2">
        <f t="shared" si="220"/>
        <v>4390</v>
      </c>
      <c r="AJ2350" s="2">
        <f t="shared" si="22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12">
        <f t="shared" si="215"/>
        <v>5427.38</v>
      </c>
      <c r="HC2350" s="2">
        <f t="shared" si="216"/>
        <v>3720.9799999999996</v>
      </c>
      <c r="HD2350" s="3">
        <f t="shared" si="217"/>
        <v>3807.28</v>
      </c>
      <c r="HK2350" s="197"/>
    </row>
    <row r="2351" spans="1:219" x14ac:dyDescent="0.25">
      <c r="A2351" s="82">
        <v>43761</v>
      </c>
      <c r="B2351" s="40">
        <v>4433</v>
      </c>
      <c r="C2351" s="40">
        <f t="shared" si="21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19"/>
        <v>4522</v>
      </c>
      <c r="AI2351" s="2">
        <f t="shared" si="220"/>
        <v>4389</v>
      </c>
      <c r="AJ2351" s="2">
        <f t="shared" si="22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12">
        <f t="shared" si="215"/>
        <v>5424.77</v>
      </c>
      <c r="HC2351" s="2">
        <f t="shared" si="216"/>
        <v>3720.01</v>
      </c>
      <c r="HD2351" s="3">
        <f t="shared" si="217"/>
        <v>3806.36</v>
      </c>
      <c r="HK2351" s="197"/>
    </row>
    <row r="2352" spans="1:219" x14ac:dyDescent="0.25">
      <c r="A2352" s="82">
        <v>43762</v>
      </c>
      <c r="B2352" s="40">
        <v>4443</v>
      </c>
      <c r="C2352" s="40">
        <f t="shared" si="21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19"/>
        <v>4532</v>
      </c>
      <c r="AI2352" s="2">
        <f t="shared" si="220"/>
        <v>4399</v>
      </c>
      <c r="AJ2352" s="2">
        <f t="shared" si="22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12">
        <f t="shared" si="215"/>
        <v>5749.5700000000006</v>
      </c>
      <c r="HC2352" s="2">
        <f t="shared" si="216"/>
        <v>3729.71</v>
      </c>
      <c r="HD2352" s="3">
        <f t="shared" si="217"/>
        <v>3815.5600000000004</v>
      </c>
      <c r="HK2352" s="197"/>
    </row>
    <row r="2353" spans="1:219" x14ac:dyDescent="0.25">
      <c r="A2353" s="82">
        <v>43763</v>
      </c>
      <c r="B2353" s="40">
        <v>4419</v>
      </c>
      <c r="C2353" s="40">
        <f t="shared" si="21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19"/>
        <v>4508</v>
      </c>
      <c r="AI2353" s="2">
        <f t="shared" si="220"/>
        <v>4375</v>
      </c>
      <c r="AJ2353" s="2">
        <f t="shared" si="22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12">
        <f t="shared" si="215"/>
        <v>5709.67</v>
      </c>
      <c r="HC2353" s="2">
        <f t="shared" si="216"/>
        <v>3706.4300000000003</v>
      </c>
      <c r="HD2353" s="3">
        <f t="shared" si="217"/>
        <v>3793.48</v>
      </c>
      <c r="HK2353" s="197"/>
    </row>
    <row r="2354" spans="1:219" x14ac:dyDescent="0.25">
      <c r="A2354" s="82">
        <v>43766</v>
      </c>
      <c r="B2354" s="40">
        <v>4419</v>
      </c>
      <c r="C2354" s="40">
        <f t="shared" si="21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19"/>
        <v>4508</v>
      </c>
      <c r="AI2354" s="2">
        <f t="shared" si="220"/>
        <v>4375</v>
      </c>
      <c r="AJ2354" s="2">
        <f t="shared" si="22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12">
        <f t="shared" si="215"/>
        <v>5696.8300000000008</v>
      </c>
      <c r="HC2354" s="2">
        <f t="shared" si="216"/>
        <v>3706.4300000000003</v>
      </c>
      <c r="HD2354" s="3">
        <f t="shared" si="217"/>
        <v>3793.48</v>
      </c>
      <c r="HK2354" s="197"/>
    </row>
    <row r="2355" spans="1:219" x14ac:dyDescent="0.25">
      <c r="A2355" s="82">
        <v>43767</v>
      </c>
      <c r="B2355" s="40">
        <v>4406</v>
      </c>
      <c r="C2355" s="40">
        <f t="shared" si="21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19"/>
        <v>4495</v>
      </c>
      <c r="AI2355" s="2">
        <f t="shared" si="220"/>
        <v>4362</v>
      </c>
      <c r="AJ2355" s="2">
        <f t="shared" si="22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12">
        <f t="shared" si="215"/>
        <v>5712.2300000000005</v>
      </c>
      <c r="HC2355" s="2">
        <f t="shared" si="216"/>
        <v>3693.8199999999997</v>
      </c>
      <c r="HD2355" s="3">
        <f t="shared" si="217"/>
        <v>3781.52</v>
      </c>
      <c r="HK2355" s="197"/>
    </row>
    <row r="2356" spans="1:219" x14ac:dyDescent="0.25">
      <c r="A2356" s="82">
        <v>43768</v>
      </c>
      <c r="B2356" s="40">
        <v>4402</v>
      </c>
      <c r="C2356" s="40">
        <f t="shared" si="21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19"/>
        <v>4491</v>
      </c>
      <c r="AI2356" s="2">
        <f t="shared" si="220"/>
        <v>4358</v>
      </c>
      <c r="AJ2356" s="2">
        <f t="shared" si="22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12">
        <f t="shared" si="215"/>
        <v>5796.97</v>
      </c>
      <c r="HC2356" s="2">
        <f t="shared" si="216"/>
        <v>3689.9399999999996</v>
      </c>
      <c r="HD2356" s="3">
        <f t="shared" si="217"/>
        <v>3777.84</v>
      </c>
      <c r="HK2356" s="197"/>
    </row>
    <row r="2357" spans="1:219" x14ac:dyDescent="0.25">
      <c r="A2357" s="82">
        <v>43769</v>
      </c>
      <c r="B2357" s="40">
        <v>4467</v>
      </c>
      <c r="C2357" s="40">
        <f t="shared" si="21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19"/>
        <v>4556</v>
      </c>
      <c r="AI2357" s="2">
        <f t="shared" si="220"/>
        <v>4423</v>
      </c>
      <c r="AJ2357" s="2">
        <f t="shared" si="22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12">
        <f t="shared" si="215"/>
        <v>5733.84</v>
      </c>
      <c r="HC2357" s="2">
        <f t="shared" si="216"/>
        <v>3752.99</v>
      </c>
      <c r="HD2357" s="3">
        <f t="shared" si="217"/>
        <v>3837.6400000000003</v>
      </c>
      <c r="HK2357" s="197"/>
    </row>
    <row r="2358" spans="1:219" x14ac:dyDescent="0.25">
      <c r="A2358" s="83">
        <v>43770</v>
      </c>
      <c r="B2358" s="40">
        <v>4460</v>
      </c>
      <c r="C2358" s="40">
        <f t="shared" si="21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19"/>
        <v>4549</v>
      </c>
      <c r="AI2358" s="2">
        <f t="shared" si="220"/>
        <v>4416</v>
      </c>
      <c r="AJ2358" s="2">
        <f t="shared" si="22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12">
        <f t="shared" si="215"/>
        <v>5288.51</v>
      </c>
      <c r="HC2358" s="2">
        <f t="shared" si="216"/>
        <v>3746.2</v>
      </c>
      <c r="HD2358" s="3">
        <f t="shared" si="217"/>
        <v>3831.2</v>
      </c>
      <c r="HK2358" s="197"/>
    </row>
    <row r="2359" spans="1:219" x14ac:dyDescent="0.25">
      <c r="A2359" s="83">
        <v>43773</v>
      </c>
      <c r="B2359" s="40">
        <v>4401</v>
      </c>
      <c r="C2359" s="40">
        <f t="shared" si="21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19"/>
        <v>4490</v>
      </c>
      <c r="AI2359" s="2">
        <f t="shared" si="220"/>
        <v>4357</v>
      </c>
      <c r="AJ2359" s="2">
        <f t="shared" si="22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12">
        <f t="shared" si="215"/>
        <v>5334.8300000000008</v>
      </c>
      <c r="HC2359" s="2">
        <f t="shared" si="216"/>
        <v>3688.9700000000003</v>
      </c>
      <c r="HD2359" s="3">
        <f t="shared" si="217"/>
        <v>3776.92</v>
      </c>
      <c r="HK2359" s="197"/>
    </row>
    <row r="2360" spans="1:219" x14ac:dyDescent="0.25">
      <c r="A2360" s="83">
        <v>43774</v>
      </c>
      <c r="B2360" s="40">
        <v>4383</v>
      </c>
      <c r="C2360" s="40">
        <f t="shared" si="21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19"/>
        <v>4472</v>
      </c>
      <c r="AI2360" s="2">
        <f t="shared" si="220"/>
        <v>4339</v>
      </c>
      <c r="AJ2360" s="2">
        <f t="shared" si="22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12">
        <f t="shared" si="215"/>
        <v>5379.6600000000008</v>
      </c>
      <c r="HC2360" s="2">
        <f t="shared" si="216"/>
        <v>3671.51</v>
      </c>
      <c r="HD2360" s="3">
        <f t="shared" si="217"/>
        <v>3760.36</v>
      </c>
      <c r="HE2360" s="2">
        <v>4239.7300000000005</v>
      </c>
      <c r="HF2360" s="2">
        <v>2276.71</v>
      </c>
      <c r="HI2360" s="12">
        <v>3722.21</v>
      </c>
      <c r="HJ2360" s="3">
        <v>2819.09</v>
      </c>
      <c r="HK2360" s="197"/>
    </row>
    <row r="2361" spans="1:219" x14ac:dyDescent="0.25">
      <c r="A2361" s="83">
        <v>43775</v>
      </c>
      <c r="B2361" s="40">
        <v>4351</v>
      </c>
      <c r="C2361" s="40">
        <f t="shared" si="21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19"/>
        <v>4440</v>
      </c>
      <c r="AI2361" s="2">
        <f t="shared" si="220"/>
        <v>4307</v>
      </c>
      <c r="AJ2361" s="2">
        <f t="shared" si="22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12">
        <f t="shared" si="215"/>
        <v>5346.25</v>
      </c>
      <c r="HC2361" s="2">
        <f t="shared" si="216"/>
        <v>3640.4700000000003</v>
      </c>
      <c r="HD2361" s="3">
        <f t="shared" si="217"/>
        <v>3730.92</v>
      </c>
      <c r="HE2361" s="2">
        <v>4276.8</v>
      </c>
      <c r="HF2361" s="2">
        <v>2313.0700000000002</v>
      </c>
      <c r="HI2361" s="12">
        <v>3759.28</v>
      </c>
      <c r="HJ2361" s="3">
        <v>2855.75</v>
      </c>
      <c r="HK2361" s="197"/>
    </row>
    <row r="2362" spans="1:219" x14ac:dyDescent="0.25">
      <c r="A2362" s="83">
        <v>43776</v>
      </c>
      <c r="B2362" s="40">
        <v>4350</v>
      </c>
      <c r="C2362" s="40">
        <f t="shared" si="21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19"/>
        <v>4439</v>
      </c>
      <c r="AI2362" s="2">
        <f t="shared" si="220"/>
        <v>4306</v>
      </c>
      <c r="AJ2362" s="2">
        <f t="shared" si="22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12">
        <f t="shared" si="215"/>
        <v>5263.9100000000008</v>
      </c>
      <c r="HC2362" s="2">
        <f t="shared" si="216"/>
        <v>3639.5</v>
      </c>
      <c r="HD2362" s="3">
        <f t="shared" si="217"/>
        <v>3730</v>
      </c>
      <c r="HE2362" s="2">
        <v>4295.0700000000006</v>
      </c>
      <c r="HF2362" s="2">
        <v>2347.08</v>
      </c>
      <c r="HI2362" s="12">
        <v>3777.55</v>
      </c>
      <c r="HJ2362" s="3">
        <v>2890.04</v>
      </c>
      <c r="HK2362" s="197"/>
    </row>
    <row r="2363" spans="1:219" x14ac:dyDescent="0.25">
      <c r="A2363" s="83">
        <v>43777</v>
      </c>
      <c r="B2363" s="40">
        <v>4340</v>
      </c>
      <c r="C2363" s="40">
        <f t="shared" si="21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19"/>
        <v>4429</v>
      </c>
      <c r="AI2363" s="2">
        <f t="shared" si="220"/>
        <v>4296</v>
      </c>
      <c r="AJ2363" s="2">
        <f t="shared" si="22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12">
        <f t="shared" si="215"/>
        <v>5299.8200000000006</v>
      </c>
      <c r="HC2363" s="2">
        <f t="shared" si="216"/>
        <v>3629.8</v>
      </c>
      <c r="HD2363" s="3">
        <f t="shared" si="217"/>
        <v>3720.8</v>
      </c>
      <c r="HE2363" s="2">
        <v>4323.5300000000007</v>
      </c>
      <c r="HF2363" s="2">
        <v>2370.25</v>
      </c>
      <c r="HI2363" s="12">
        <v>3806.01</v>
      </c>
      <c r="HJ2363" s="3">
        <v>2913.41</v>
      </c>
      <c r="HK2363" s="197"/>
    </row>
    <row r="2364" spans="1:219" x14ac:dyDescent="0.25">
      <c r="A2364" s="83">
        <v>43780</v>
      </c>
      <c r="B2364" s="40">
        <v>4334</v>
      </c>
      <c r="C2364" s="40">
        <f t="shared" si="21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19"/>
        <v>4423</v>
      </c>
      <c r="AI2364" s="2">
        <f t="shared" si="220"/>
        <v>4290</v>
      </c>
      <c r="AJ2364" s="2">
        <f t="shared" si="22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12">
        <f t="shared" si="215"/>
        <v>5297.5700000000006</v>
      </c>
      <c r="HC2364" s="2">
        <f t="shared" si="216"/>
        <v>3623.9799999999996</v>
      </c>
      <c r="HD2364" s="3">
        <f t="shared" si="217"/>
        <v>3715.28</v>
      </c>
      <c r="HE2364" s="2">
        <v>4404.05</v>
      </c>
      <c r="HF2364" s="2">
        <v>2449.52</v>
      </c>
      <c r="HI2364" s="12">
        <v>3886.53</v>
      </c>
      <c r="HJ2364" s="3">
        <v>2993.32</v>
      </c>
      <c r="HK2364" s="197"/>
    </row>
    <row r="2365" spans="1:219" x14ac:dyDescent="0.25">
      <c r="A2365" s="83">
        <v>43781</v>
      </c>
      <c r="B2365" s="40">
        <v>4354</v>
      </c>
      <c r="C2365" s="40">
        <f t="shared" si="21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19"/>
        <v>4443</v>
      </c>
      <c r="AI2365" s="2">
        <f t="shared" si="220"/>
        <v>4310</v>
      </c>
      <c r="AJ2365" s="2">
        <f t="shared" si="22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12">
        <f t="shared" si="215"/>
        <v>5306.55</v>
      </c>
      <c r="HC2365" s="2">
        <f t="shared" si="216"/>
        <v>3643.38</v>
      </c>
      <c r="HD2365" s="3">
        <f t="shared" si="217"/>
        <v>3733.6800000000003</v>
      </c>
      <c r="HE2365" s="2">
        <v>4368.21</v>
      </c>
      <c r="HF2365" s="2">
        <v>2413.19</v>
      </c>
      <c r="HI2365" s="12">
        <v>3850.69</v>
      </c>
      <c r="HJ2365" s="3">
        <v>2956.69</v>
      </c>
      <c r="HK2365" s="197"/>
    </row>
    <row r="2366" spans="1:219" x14ac:dyDescent="0.25">
      <c r="A2366" s="83">
        <v>43782</v>
      </c>
      <c r="B2366" s="40">
        <v>4380</v>
      </c>
      <c r="C2366" s="40">
        <f t="shared" si="21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19"/>
        <v>4469</v>
      </c>
      <c r="AI2366" s="2">
        <f t="shared" si="220"/>
        <v>4336</v>
      </c>
      <c r="AJ2366" s="2">
        <f t="shared" si="22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12">
        <f t="shared" si="215"/>
        <v>5304.3</v>
      </c>
      <c r="HC2366" s="2">
        <f t="shared" si="216"/>
        <v>3668.5999999999995</v>
      </c>
      <c r="HD2366" s="3">
        <f t="shared" si="217"/>
        <v>3757.6000000000004</v>
      </c>
      <c r="HE2366" s="2">
        <v>4338.76</v>
      </c>
      <c r="HF2366" s="2">
        <v>2384.6</v>
      </c>
      <c r="HI2366" s="12">
        <v>3821.24</v>
      </c>
      <c r="HJ2366" s="3">
        <v>2927.87</v>
      </c>
      <c r="HK2366" s="197"/>
    </row>
    <row r="2367" spans="1:219" x14ac:dyDescent="0.25">
      <c r="A2367" s="83">
        <v>43783</v>
      </c>
      <c r="B2367" s="40">
        <v>4381</v>
      </c>
      <c r="C2367" s="40">
        <f t="shared" si="21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2">B2367+89</f>
        <v>4470</v>
      </c>
      <c r="AI2367" s="2">
        <f t="shared" ref="AI2367:AI2394" si="223">B2367-44</f>
        <v>4337</v>
      </c>
      <c r="AJ2367" s="2">
        <f t="shared" ref="AJ2367:AJ2394" si="22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12">
        <f t="shared" si="215"/>
        <v>5243.1</v>
      </c>
      <c r="HC2367" s="2">
        <f t="shared" si="216"/>
        <v>3669.5699999999997</v>
      </c>
      <c r="HD2367" s="3">
        <f t="shared" si="217"/>
        <v>3758.52</v>
      </c>
      <c r="HE2367" s="2">
        <v>4316.1600000000008</v>
      </c>
      <c r="HF2367" s="2">
        <v>2395.79</v>
      </c>
      <c r="HI2367" s="12">
        <v>3798.64</v>
      </c>
      <c r="HJ2367" s="3">
        <v>2939.15</v>
      </c>
      <c r="HK2367" s="197"/>
    </row>
    <row r="2368" spans="1:219" x14ac:dyDescent="0.25">
      <c r="A2368" s="83">
        <v>43784</v>
      </c>
      <c r="B2368" s="40">
        <v>4383</v>
      </c>
      <c r="C2368" s="40">
        <f t="shared" si="21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2"/>
        <v>4472</v>
      </c>
      <c r="AI2368" s="2">
        <f t="shared" si="223"/>
        <v>4339</v>
      </c>
      <c r="AJ2368" s="2">
        <f t="shared" si="22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12">
        <f t="shared" si="215"/>
        <v>5223.09</v>
      </c>
      <c r="HC2368" s="2">
        <f t="shared" si="216"/>
        <v>3671.51</v>
      </c>
      <c r="HD2368" s="3">
        <f t="shared" si="217"/>
        <v>3760.36</v>
      </c>
      <c r="HE2368" s="2">
        <v>4294.2400000000007</v>
      </c>
      <c r="HF2368" s="2">
        <v>2376.79</v>
      </c>
      <c r="HI2368" s="12">
        <v>3776.72</v>
      </c>
      <c r="HJ2368" s="3">
        <v>2919.99</v>
      </c>
      <c r="HK2368" s="197"/>
    </row>
    <row r="2369" spans="1:219" x14ac:dyDescent="0.25">
      <c r="A2369" s="83">
        <v>43787</v>
      </c>
      <c r="B2369" s="40">
        <v>4355</v>
      </c>
      <c r="C2369" s="40">
        <f t="shared" si="21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2"/>
        <v>4444</v>
      </c>
      <c r="AI2369" s="2">
        <f t="shared" si="223"/>
        <v>4311</v>
      </c>
      <c r="AJ2369" s="2">
        <f t="shared" si="22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12">
        <f t="shared" si="215"/>
        <v>5208.2400000000007</v>
      </c>
      <c r="HC2369" s="2">
        <f t="shared" si="216"/>
        <v>3644.3499999999995</v>
      </c>
      <c r="HD2369" s="3">
        <f t="shared" si="217"/>
        <v>3734.6000000000004</v>
      </c>
      <c r="HE2369" s="2">
        <v>4222.6500000000005</v>
      </c>
      <c r="HF2369" s="2">
        <v>2306.5700000000002</v>
      </c>
      <c r="HI2369" s="12">
        <v>3705.13</v>
      </c>
      <c r="HJ2369" s="3">
        <v>2849.2</v>
      </c>
      <c r="HK2369" s="197"/>
    </row>
    <row r="2370" spans="1:219" x14ac:dyDescent="0.25">
      <c r="A2370" s="83">
        <v>43788</v>
      </c>
      <c r="B2370" s="40">
        <v>4335</v>
      </c>
      <c r="C2370" s="40">
        <f t="shared" si="21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2"/>
        <v>4424</v>
      </c>
      <c r="AI2370" s="2">
        <f t="shared" si="223"/>
        <v>4291</v>
      </c>
      <c r="AJ2370" s="2">
        <f t="shared" si="22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12">
        <f t="shared" si="215"/>
        <v>5230.38</v>
      </c>
      <c r="HC2370" s="2">
        <f t="shared" si="216"/>
        <v>3624.95</v>
      </c>
      <c r="HD2370" s="3">
        <f t="shared" si="217"/>
        <v>3716.2000000000003</v>
      </c>
      <c r="HE2370" s="2">
        <v>4287.7</v>
      </c>
      <c r="HF2370" s="2">
        <v>2367.6</v>
      </c>
      <c r="HI2370" s="12">
        <v>3770.18</v>
      </c>
      <c r="HJ2370" s="3">
        <v>2910.73</v>
      </c>
      <c r="HK2370" s="197"/>
    </row>
    <row r="2371" spans="1:219" x14ac:dyDescent="0.25">
      <c r="A2371" s="83">
        <v>43789</v>
      </c>
      <c r="B2371" s="40">
        <v>4350</v>
      </c>
      <c r="C2371" s="40">
        <f t="shared" si="21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2"/>
        <v>4439</v>
      </c>
      <c r="AI2371" s="2">
        <f t="shared" si="223"/>
        <v>4306</v>
      </c>
      <c r="AJ2371" s="2">
        <f t="shared" si="22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12">
        <f t="shared" si="215"/>
        <v>5223.7400000000007</v>
      </c>
      <c r="HC2371" s="2">
        <f t="shared" si="216"/>
        <v>3639.5</v>
      </c>
      <c r="HD2371" s="3">
        <f t="shared" si="217"/>
        <v>3730</v>
      </c>
      <c r="HE2371" s="2">
        <v>4362.67</v>
      </c>
      <c r="HF2371" s="2">
        <v>2441.96</v>
      </c>
      <c r="HI2371" s="12">
        <v>3845.15</v>
      </c>
      <c r="HJ2371" s="3">
        <v>2985.7</v>
      </c>
      <c r="HK2371" s="197"/>
    </row>
    <row r="2372" spans="1:219" x14ac:dyDescent="0.25">
      <c r="A2372" s="83">
        <v>43790</v>
      </c>
      <c r="B2372" s="40">
        <v>4352</v>
      </c>
      <c r="C2372" s="40">
        <f t="shared" si="21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2"/>
        <v>4441</v>
      </c>
      <c r="AI2372" s="2">
        <f t="shared" si="223"/>
        <v>4308</v>
      </c>
      <c r="AJ2372" s="2">
        <f t="shared" si="22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12">
        <f t="shared" si="215"/>
        <v>5206.0300000000007</v>
      </c>
      <c r="HC2372" s="2">
        <f t="shared" si="216"/>
        <v>3641.4399999999996</v>
      </c>
      <c r="HD2372" s="3">
        <f t="shared" si="217"/>
        <v>3731.84</v>
      </c>
      <c r="HE2372" s="2">
        <v>4332.6900000000005</v>
      </c>
      <c r="HF2372" s="2">
        <v>2414.77</v>
      </c>
      <c r="HI2372" s="12">
        <v>3815.17</v>
      </c>
      <c r="HJ2372" s="3">
        <v>2958.29</v>
      </c>
      <c r="HK2372" s="197"/>
    </row>
    <row r="2373" spans="1:219" x14ac:dyDescent="0.25">
      <c r="A2373" s="83">
        <v>43791</v>
      </c>
      <c r="B2373" s="40">
        <v>4368</v>
      </c>
      <c r="C2373" s="40">
        <f t="shared" si="21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2"/>
        <v>4457</v>
      </c>
      <c r="AI2373" s="2">
        <f t="shared" si="223"/>
        <v>4324</v>
      </c>
      <c r="AJ2373" s="2">
        <f t="shared" si="22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12">
        <f t="shared" si="215"/>
        <v>5191.2400000000007</v>
      </c>
      <c r="HC2373" s="2">
        <f t="shared" si="216"/>
        <v>3656.96</v>
      </c>
      <c r="HD2373" s="3">
        <f t="shared" si="217"/>
        <v>3746.5600000000004</v>
      </c>
      <c r="HE2373" s="2">
        <v>4312.25</v>
      </c>
      <c r="HF2373" s="2">
        <v>2394.7199999999998</v>
      </c>
      <c r="HI2373" s="12">
        <v>3794.73</v>
      </c>
      <c r="HJ2373" s="3">
        <v>2938.08</v>
      </c>
      <c r="HK2373" s="197"/>
    </row>
    <row r="2374" spans="1:219" x14ac:dyDescent="0.25">
      <c r="A2374" s="83">
        <v>43794</v>
      </c>
      <c r="B2374" s="40">
        <v>4370</v>
      </c>
      <c r="C2374" s="40">
        <f t="shared" si="21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2"/>
        <v>4459</v>
      </c>
      <c r="AI2374" s="2">
        <f t="shared" si="223"/>
        <v>4326</v>
      </c>
      <c r="AJ2374" s="2">
        <f t="shared" si="22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12">
        <f t="shared" si="215"/>
        <v>5206.6600000000008</v>
      </c>
      <c r="HC2374" s="2">
        <f t="shared" si="216"/>
        <v>3658.8999999999996</v>
      </c>
      <c r="HD2374" s="3">
        <f t="shared" si="217"/>
        <v>3748.4</v>
      </c>
      <c r="HE2374" s="2">
        <v>4366.3600000000006</v>
      </c>
      <c r="HF2374" s="2">
        <v>2445.86</v>
      </c>
      <c r="HI2374" s="12">
        <v>3848.84</v>
      </c>
      <c r="HJ2374" s="3">
        <v>2989.63</v>
      </c>
      <c r="HK2374" s="197"/>
    </row>
    <row r="2375" spans="1:219" x14ac:dyDescent="0.25">
      <c r="A2375" s="83">
        <v>43795</v>
      </c>
      <c r="B2375" s="40">
        <v>4403</v>
      </c>
      <c r="C2375" s="40">
        <f t="shared" si="21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2"/>
        <v>4492</v>
      </c>
      <c r="AI2375" s="2">
        <f t="shared" si="223"/>
        <v>4359</v>
      </c>
      <c r="AJ2375" s="2">
        <f t="shared" si="22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12">
        <f t="shared" si="215"/>
        <v>5204.92</v>
      </c>
      <c r="HC2375" s="2">
        <f t="shared" si="216"/>
        <v>3690.91</v>
      </c>
      <c r="HD2375" s="3">
        <f t="shared" si="217"/>
        <v>3778.76</v>
      </c>
      <c r="HE2375" s="2">
        <v>4395.6400000000003</v>
      </c>
      <c r="HF2375" s="2">
        <v>2472.91</v>
      </c>
      <c r="HI2375" s="12">
        <v>3878.12</v>
      </c>
      <c r="HJ2375" s="3">
        <v>3016.91</v>
      </c>
      <c r="HK2375" s="197"/>
    </row>
    <row r="2376" spans="1:219" x14ac:dyDescent="0.25">
      <c r="A2376" s="83">
        <v>43796</v>
      </c>
      <c r="B2376" s="40">
        <v>4398</v>
      </c>
      <c r="C2376" s="40">
        <f t="shared" si="21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2"/>
        <v>4487</v>
      </c>
      <c r="AI2376" s="2">
        <f t="shared" si="223"/>
        <v>4354</v>
      </c>
      <c r="AJ2376" s="2">
        <f t="shared" si="22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12">
        <f t="shared" si="215"/>
        <v>5193.9500000000007</v>
      </c>
      <c r="HC2376" s="2">
        <f t="shared" si="216"/>
        <v>3686.0599999999995</v>
      </c>
      <c r="HD2376" s="3">
        <f t="shared" si="217"/>
        <v>3774.1600000000003</v>
      </c>
      <c r="HE2376" s="2">
        <v>4366.3600000000006</v>
      </c>
      <c r="HF2376" s="2">
        <v>2445.86</v>
      </c>
      <c r="HI2376" s="12">
        <v>3848.84</v>
      </c>
      <c r="HJ2376" s="3">
        <v>2989.63</v>
      </c>
      <c r="HK2376" s="197"/>
    </row>
    <row r="2377" spans="1:219" x14ac:dyDescent="0.25">
      <c r="A2377" s="83">
        <v>43797</v>
      </c>
      <c r="B2377" s="40">
        <v>4405</v>
      </c>
      <c r="C2377" s="40">
        <f t="shared" si="21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2"/>
        <v>4494</v>
      </c>
      <c r="AI2377" s="2">
        <f t="shared" si="223"/>
        <v>4361</v>
      </c>
      <c r="AJ2377" s="2">
        <f t="shared" si="22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12">
        <f t="shared" si="215"/>
        <v>5182.9800000000005</v>
      </c>
      <c r="HC2377" s="2">
        <f t="shared" si="216"/>
        <v>3692.8499999999995</v>
      </c>
      <c r="HD2377" s="3">
        <f t="shared" si="217"/>
        <v>3780.6000000000004</v>
      </c>
      <c r="HE2377" s="2">
        <v>4342.1100000000006</v>
      </c>
      <c r="HF2377" s="2">
        <v>2421.8000000000002</v>
      </c>
      <c r="HI2377" s="12">
        <v>3824.59</v>
      </c>
      <c r="HJ2377" s="3">
        <v>2965.38</v>
      </c>
      <c r="HK2377" s="197"/>
    </row>
    <row r="2378" spans="1:219" x14ac:dyDescent="0.25">
      <c r="A2378" s="83">
        <v>43798</v>
      </c>
      <c r="B2378" s="40">
        <v>4395</v>
      </c>
      <c r="C2378" s="40">
        <f t="shared" si="21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2"/>
        <v>4484</v>
      </c>
      <c r="AI2378" s="2">
        <f t="shared" si="223"/>
        <v>4351</v>
      </c>
      <c r="AJ2378" s="2">
        <f t="shared" si="22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12">
        <f t="shared" si="215"/>
        <v>5199.43</v>
      </c>
      <c r="HC2378" s="2">
        <f t="shared" si="216"/>
        <v>3683.1499999999996</v>
      </c>
      <c r="HD2378" s="3">
        <f t="shared" si="217"/>
        <v>3771.4</v>
      </c>
      <c r="HE2378" s="2">
        <v>4408.93</v>
      </c>
      <c r="HF2378" s="2">
        <v>2490.38</v>
      </c>
      <c r="HI2378" s="12">
        <v>3891.41</v>
      </c>
      <c r="HJ2378" s="3">
        <v>3034.53</v>
      </c>
      <c r="HK2378" s="197"/>
    </row>
    <row r="2379" spans="1:219" x14ac:dyDescent="0.25">
      <c r="A2379" s="83">
        <v>43801</v>
      </c>
      <c r="B2379" s="40">
        <v>4386</v>
      </c>
      <c r="C2379" s="40">
        <f t="shared" si="21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2"/>
        <v>4475</v>
      </c>
      <c r="AI2379" s="2">
        <f t="shared" si="223"/>
        <v>4342</v>
      </c>
      <c r="AJ2379" s="2">
        <f t="shared" si="22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12">
        <f t="shared" si="215"/>
        <v>5160.38</v>
      </c>
      <c r="HC2379" s="2">
        <f t="shared" si="216"/>
        <v>3674.42</v>
      </c>
      <c r="HD2379" s="3">
        <f t="shared" si="217"/>
        <v>3763.1200000000003</v>
      </c>
      <c r="HE2379" s="2">
        <v>4419.68</v>
      </c>
      <c r="HF2379" s="2">
        <v>2503.9699999999998</v>
      </c>
      <c r="HI2379" s="12">
        <v>3902.16</v>
      </c>
      <c r="HJ2379" s="3">
        <v>3048.23</v>
      </c>
      <c r="HK2379" s="197"/>
    </row>
    <row r="2380" spans="1:219" x14ac:dyDescent="0.25">
      <c r="A2380" s="83">
        <v>43802</v>
      </c>
      <c r="B2380" s="40">
        <v>4378</v>
      </c>
      <c r="C2380" s="40">
        <f t="shared" si="21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2"/>
        <v>4467</v>
      </c>
      <c r="AI2380" s="2">
        <f t="shared" si="223"/>
        <v>4334</v>
      </c>
      <c r="AJ2380" s="2">
        <f t="shared" si="22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12">
        <f t="shared" si="215"/>
        <v>5212.01</v>
      </c>
      <c r="HC2380" s="2">
        <f t="shared" si="216"/>
        <v>3666.66</v>
      </c>
      <c r="HD2380" s="3">
        <f t="shared" si="217"/>
        <v>3755.76</v>
      </c>
      <c r="HE2380" s="2">
        <v>4394.18</v>
      </c>
      <c r="HF2380" s="2">
        <v>2476.19</v>
      </c>
      <c r="HI2380" s="12">
        <v>3876.66</v>
      </c>
      <c r="HJ2380" s="3">
        <v>3020.22</v>
      </c>
      <c r="HK2380" s="197"/>
    </row>
    <row r="2381" spans="1:219" x14ac:dyDescent="0.25">
      <c r="A2381" s="83">
        <v>43803</v>
      </c>
      <c r="B2381" s="40">
        <v>4387</v>
      </c>
      <c r="C2381" s="40">
        <f t="shared" si="21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2"/>
        <v>4476</v>
      </c>
      <c r="AI2381" s="2">
        <f t="shared" si="223"/>
        <v>4343</v>
      </c>
      <c r="AJ2381" s="2">
        <f t="shared" si="22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12">
        <f t="shared" ref="HB2381:HB2394" si="225">J2381+230</f>
        <v>5215.63</v>
      </c>
      <c r="HC2381" s="2">
        <f t="shared" si="216"/>
        <v>3675.3900000000003</v>
      </c>
      <c r="HD2381" s="3">
        <f t="shared" si="217"/>
        <v>3764.04</v>
      </c>
      <c r="HE2381" s="2">
        <v>4412.1000000000004</v>
      </c>
      <c r="HF2381" s="2">
        <v>2495.14</v>
      </c>
      <c r="HI2381" s="12">
        <v>3894.58</v>
      </c>
      <c r="HJ2381" s="3">
        <v>3039.33</v>
      </c>
      <c r="HK2381" s="197"/>
    </row>
    <row r="2382" spans="1:219" x14ac:dyDescent="0.25">
      <c r="A2382" s="83">
        <v>43804</v>
      </c>
      <c r="B2382" s="40">
        <v>4385</v>
      </c>
      <c r="C2382" s="40">
        <f t="shared" si="21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2"/>
        <v>4474</v>
      </c>
      <c r="AI2382" s="2">
        <f t="shared" si="223"/>
        <v>4341</v>
      </c>
      <c r="AJ2382" s="2">
        <f t="shared" si="22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12">
        <f t="shared" si="225"/>
        <v>5241.55</v>
      </c>
      <c r="HC2382" s="2">
        <f t="shared" si="216"/>
        <v>3673.45</v>
      </c>
      <c r="HD2382" s="3">
        <f t="shared" si="217"/>
        <v>3762.2000000000003</v>
      </c>
      <c r="HE2382" s="2">
        <v>4338.6600000000008</v>
      </c>
      <c r="HF2382" s="2">
        <v>2436.1999999999998</v>
      </c>
      <c r="HI2382" s="12">
        <v>3821.14</v>
      </c>
      <c r="HJ2382" s="3">
        <v>2979.9</v>
      </c>
      <c r="HK2382" s="197"/>
    </row>
    <row r="2383" spans="1:219" x14ac:dyDescent="0.25">
      <c r="A2383" s="83">
        <v>43805</v>
      </c>
      <c r="B2383" s="40">
        <v>4390</v>
      </c>
      <c r="C2383" s="40">
        <f t="shared" si="21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2"/>
        <v>4479</v>
      </c>
      <c r="AI2383" s="2">
        <f t="shared" si="223"/>
        <v>4346</v>
      </c>
      <c r="AJ2383" s="2">
        <f t="shared" si="22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12">
        <f t="shared" si="225"/>
        <v>5234.8200000000006</v>
      </c>
      <c r="HC2383" s="2">
        <f t="shared" si="216"/>
        <v>3678.3</v>
      </c>
      <c r="HD2383" s="3">
        <f t="shared" si="217"/>
        <v>3766.8</v>
      </c>
      <c r="HE2383" s="2">
        <v>4306.8300000000008</v>
      </c>
      <c r="HF2383" s="2">
        <v>2405.79</v>
      </c>
      <c r="HI2383" s="12">
        <v>3789.31</v>
      </c>
      <c r="HJ2383" s="3">
        <v>2949.23</v>
      </c>
      <c r="HK2383" s="197"/>
    </row>
    <row r="2384" spans="1:219" x14ac:dyDescent="0.25">
      <c r="A2384" s="83">
        <v>43808</v>
      </c>
      <c r="B2384" s="40">
        <v>4388</v>
      </c>
      <c r="C2384" s="40">
        <f t="shared" si="21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2"/>
        <v>4477</v>
      </c>
      <c r="AI2384" s="2">
        <f t="shared" si="223"/>
        <v>4344</v>
      </c>
      <c r="AJ2384" s="2">
        <f t="shared" si="22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12">
        <f t="shared" si="225"/>
        <v>5248.2900000000009</v>
      </c>
      <c r="HC2384" s="2">
        <f t="shared" si="216"/>
        <v>3676.3599999999997</v>
      </c>
      <c r="HD2384" s="3">
        <f t="shared" si="217"/>
        <v>3764.96</v>
      </c>
      <c r="HE2384" s="2">
        <v>4356.3</v>
      </c>
      <c r="HF2384" s="2">
        <v>2452.6999999999998</v>
      </c>
      <c r="HI2384" s="12">
        <v>3838.78</v>
      </c>
      <c r="HJ2384" s="3">
        <v>2996.53</v>
      </c>
      <c r="HK2384" s="197"/>
    </row>
    <row r="2385" spans="1:219" x14ac:dyDescent="0.25">
      <c r="A2385" s="83">
        <v>43809</v>
      </c>
      <c r="B2385" s="40">
        <v>4394</v>
      </c>
      <c r="C2385" s="40">
        <f t="shared" si="21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2"/>
        <v>4483</v>
      </c>
      <c r="AI2385" s="2">
        <f t="shared" si="223"/>
        <v>4350</v>
      </c>
      <c r="AJ2385" s="2">
        <f t="shared" si="22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12">
        <f t="shared" si="225"/>
        <v>5275.22</v>
      </c>
      <c r="HC2385" s="2">
        <f t="shared" si="216"/>
        <v>3682.1800000000003</v>
      </c>
      <c r="HD2385" s="3">
        <f t="shared" si="217"/>
        <v>3770.48</v>
      </c>
      <c r="HE2385" s="2">
        <v>4375.7700000000004</v>
      </c>
      <c r="HF2385" s="2">
        <v>2468.59</v>
      </c>
      <c r="HI2385" s="12">
        <v>3858.25</v>
      </c>
      <c r="HJ2385" s="3">
        <v>3012.56</v>
      </c>
      <c r="HK2385" s="197"/>
    </row>
    <row r="2386" spans="1:219" x14ac:dyDescent="0.25">
      <c r="A2386" s="83">
        <v>43810</v>
      </c>
      <c r="B2386" s="40">
        <v>4402</v>
      </c>
      <c r="C2386" s="40">
        <f t="shared" si="21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2"/>
        <v>4491</v>
      </c>
      <c r="AI2386" s="2">
        <f t="shared" si="223"/>
        <v>4358</v>
      </c>
      <c r="AJ2386" s="2">
        <f t="shared" si="22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12">
        <f t="shared" si="225"/>
        <v>5250.5300000000007</v>
      </c>
      <c r="HC2386" s="2">
        <f t="shared" si="216"/>
        <v>3689.9399999999996</v>
      </c>
      <c r="HD2386" s="3">
        <f t="shared" si="217"/>
        <v>3777.84</v>
      </c>
      <c r="HE2386" s="2">
        <v>4338.34</v>
      </c>
      <c r="HF2386" s="2">
        <v>2434.8200000000002</v>
      </c>
      <c r="HI2386" s="12">
        <v>3820.82</v>
      </c>
      <c r="HJ2386" s="3">
        <v>2978.5</v>
      </c>
      <c r="HK2386" s="197"/>
    </row>
    <row r="2387" spans="1:219" x14ac:dyDescent="0.25">
      <c r="A2387" s="83">
        <v>43811</v>
      </c>
      <c r="B2387" s="40">
        <v>4435</v>
      </c>
      <c r="C2387" s="40">
        <f t="shared" si="21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2"/>
        <v>4524</v>
      </c>
      <c r="AI2387" s="2">
        <f t="shared" si="223"/>
        <v>4391</v>
      </c>
      <c r="AJ2387" s="2">
        <f t="shared" si="22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12">
        <f t="shared" si="225"/>
        <v>5182.1203671232879</v>
      </c>
      <c r="HC2387" s="2">
        <f t="shared" si="216"/>
        <v>3721.95</v>
      </c>
      <c r="HD2387" s="3">
        <f t="shared" si="217"/>
        <v>3808.2000000000003</v>
      </c>
      <c r="HE2387" s="2">
        <v>4384.1613118037722</v>
      </c>
      <c r="HF2387" s="2">
        <v>2471.8994128026306</v>
      </c>
      <c r="HI2387" s="12">
        <v>3866.6413118037717</v>
      </c>
      <c r="HJ2387" s="3">
        <v>3015.8936620800005</v>
      </c>
      <c r="HK2387" s="197"/>
    </row>
    <row r="2388" spans="1:219" x14ac:dyDescent="0.25">
      <c r="A2388" s="83">
        <v>43812</v>
      </c>
      <c r="B2388" s="40">
        <v>4424</v>
      </c>
      <c r="C2388" s="40">
        <f t="shared" si="21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2"/>
        <v>4513</v>
      </c>
      <c r="AI2388" s="2">
        <f t="shared" si="223"/>
        <v>4380</v>
      </c>
      <c r="AJ2388" s="2">
        <f t="shared" si="22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12">
        <f t="shared" si="225"/>
        <v>5202.2300000000005</v>
      </c>
      <c r="HC2388" s="2">
        <f t="shared" si="216"/>
        <v>3711.2799999999997</v>
      </c>
      <c r="HD2388" s="3">
        <f t="shared" si="217"/>
        <v>3798.0800000000004</v>
      </c>
      <c r="HE2388" s="2">
        <v>4407.0200000000004</v>
      </c>
      <c r="HF2388" s="2">
        <v>2491.8200000000002</v>
      </c>
      <c r="HI2388" s="12">
        <v>3889.5</v>
      </c>
      <c r="HJ2388" s="3">
        <v>3035.98</v>
      </c>
      <c r="HK2388" s="197"/>
    </row>
    <row r="2389" spans="1:219" x14ac:dyDescent="0.25">
      <c r="A2389" s="83">
        <v>43815</v>
      </c>
      <c r="B2389" s="40">
        <v>4425</v>
      </c>
      <c r="C2389" s="40">
        <f t="shared" si="21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2"/>
        <v>4514</v>
      </c>
      <c r="AI2389" s="2">
        <f t="shared" si="223"/>
        <v>4381</v>
      </c>
      <c r="AJ2389" s="2">
        <f t="shared" si="22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12">
        <f t="shared" si="225"/>
        <v>5178.76</v>
      </c>
      <c r="HC2389" s="2">
        <f t="shared" si="216"/>
        <v>3712.25</v>
      </c>
      <c r="HD2389" s="3">
        <f t="shared" si="217"/>
        <v>3799</v>
      </c>
      <c r="HE2389" s="2">
        <v>4197.8900000000003</v>
      </c>
      <c r="HF2389" s="2">
        <v>2291.42</v>
      </c>
      <c r="HI2389" s="12">
        <v>3680.37</v>
      </c>
      <c r="HJ2389" s="3">
        <v>2833.92</v>
      </c>
      <c r="HK2389" s="197"/>
    </row>
    <row r="2390" spans="1:219" x14ac:dyDescent="0.25">
      <c r="A2390" s="83">
        <v>43816</v>
      </c>
      <c r="B2390" s="40">
        <v>4437</v>
      </c>
      <c r="C2390" s="40">
        <f t="shared" si="21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2"/>
        <v>4526</v>
      </c>
      <c r="AI2390" s="2">
        <f t="shared" si="223"/>
        <v>4393</v>
      </c>
      <c r="AJ2390" s="2">
        <f t="shared" si="22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12">
        <f t="shared" si="225"/>
        <v>5189.9800000000005</v>
      </c>
      <c r="HC2390" s="2">
        <f t="shared" si="216"/>
        <v>3723.8900000000003</v>
      </c>
      <c r="HD2390" s="3">
        <f t="shared" si="217"/>
        <v>3810.04</v>
      </c>
      <c r="HE2390" s="2">
        <v>4195.96</v>
      </c>
      <c r="HF2390" s="2">
        <v>2288.15</v>
      </c>
      <c r="HI2390" s="12">
        <v>3678.44</v>
      </c>
      <c r="HJ2390" s="3">
        <v>2830.62</v>
      </c>
      <c r="HK2390" s="197"/>
    </row>
    <row r="2391" spans="1:219" x14ac:dyDescent="0.25">
      <c r="A2391" s="83">
        <v>43817</v>
      </c>
      <c r="B2391" s="40">
        <v>4435</v>
      </c>
      <c r="C2391" s="40">
        <f t="shared" si="21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2"/>
        <v>4524</v>
      </c>
      <c r="AI2391" s="2">
        <f t="shared" si="223"/>
        <v>4391</v>
      </c>
      <c r="AJ2391" s="2">
        <f t="shared" si="22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12">
        <f t="shared" si="225"/>
        <v>5200.9900000000007</v>
      </c>
      <c r="HC2391" s="2">
        <f t="shared" si="216"/>
        <v>3721.95</v>
      </c>
      <c r="HD2391" s="3">
        <f t="shared" si="217"/>
        <v>3808.2000000000003</v>
      </c>
      <c r="HE2391" s="2">
        <v>4110.8</v>
      </c>
      <c r="HF2391" s="2">
        <v>2206.85</v>
      </c>
      <c r="HI2391" s="12">
        <v>3593.28</v>
      </c>
      <c r="HJ2391" s="3">
        <v>2748.64</v>
      </c>
      <c r="HK2391" s="197"/>
    </row>
    <row r="2392" spans="1:219" x14ac:dyDescent="0.25">
      <c r="A2392" s="83">
        <v>43818</v>
      </c>
      <c r="B2392" s="40">
        <v>4378</v>
      </c>
      <c r="C2392" s="40">
        <f t="shared" si="21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2"/>
        <v>4467</v>
      </c>
      <c r="AI2392" s="2">
        <f t="shared" si="223"/>
        <v>4334</v>
      </c>
      <c r="AJ2392" s="2">
        <f t="shared" si="22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12">
        <f t="shared" si="225"/>
        <v>5201.8200000000006</v>
      </c>
      <c r="HC2392" s="2">
        <f t="shared" si="216"/>
        <v>3666.66</v>
      </c>
      <c r="HD2392" s="3">
        <f t="shared" si="217"/>
        <v>3755.76</v>
      </c>
      <c r="HE2392" s="2">
        <v>4074.74</v>
      </c>
      <c r="HF2392" s="2">
        <v>2173.14</v>
      </c>
      <c r="HI2392" s="12">
        <v>3557.22</v>
      </c>
      <c r="HJ2392" s="3">
        <v>2714.65</v>
      </c>
      <c r="HK2392" s="197"/>
    </row>
    <row r="2393" spans="1:219" x14ac:dyDescent="0.25">
      <c r="A2393" s="83">
        <v>43819</v>
      </c>
      <c r="B2393" s="40">
        <v>4372</v>
      </c>
      <c r="C2393" s="40">
        <f t="shared" si="21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2"/>
        <v>4461</v>
      </c>
      <c r="AI2393" s="2">
        <f t="shared" si="223"/>
        <v>4328</v>
      </c>
      <c r="AJ2393" s="2">
        <f t="shared" si="22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12">
        <f t="shared" si="225"/>
        <v>5206.3700000000008</v>
      </c>
      <c r="HC2393" s="2">
        <f t="shared" si="216"/>
        <v>3660.84</v>
      </c>
      <c r="HD2393" s="3">
        <f t="shared" si="217"/>
        <v>3750.2400000000002</v>
      </c>
      <c r="HE2393" s="2">
        <v>4027.71</v>
      </c>
      <c r="HF2393" s="2">
        <v>2126.46</v>
      </c>
      <c r="HI2393" s="12">
        <v>3510.19</v>
      </c>
      <c r="HJ2393" s="3">
        <v>2667.59</v>
      </c>
      <c r="HK2393" s="197"/>
    </row>
    <row r="2394" spans="1:219" x14ac:dyDescent="0.25">
      <c r="A2394" s="83">
        <v>43822</v>
      </c>
      <c r="B2394" s="40">
        <v>4380</v>
      </c>
      <c r="C2394" s="40">
        <f t="shared" si="21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2"/>
        <v>4469</v>
      </c>
      <c r="AI2394" s="2">
        <f t="shared" si="223"/>
        <v>4336</v>
      </c>
      <c r="AJ2394" s="2">
        <f t="shared" si="22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12">
        <f t="shared" si="225"/>
        <v>5190.4500000000007</v>
      </c>
      <c r="HC2394" s="2">
        <f t="shared" si="216"/>
        <v>3668.5999999999995</v>
      </c>
      <c r="HD2394" s="3">
        <f t="shared" si="217"/>
        <v>3757.6000000000004</v>
      </c>
      <c r="HE2394" s="2">
        <v>3975.85</v>
      </c>
      <c r="HF2394" s="2">
        <v>2077.54</v>
      </c>
      <c r="HI2394" s="12">
        <v>3458.33</v>
      </c>
      <c r="HJ2394" s="3">
        <v>2618.27</v>
      </c>
      <c r="HK2394" s="197"/>
    </row>
    <row r="2395" spans="1:219" ht="15" hidden="1" customHeight="1" x14ac:dyDescent="0.25">
      <c r="A2395" s="83">
        <v>43823</v>
      </c>
      <c r="C2395" s="40">
        <f t="shared" si="21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E2395" s="2">
        <v>197.52</v>
      </c>
      <c r="HF2395" s="2">
        <v>-197.52</v>
      </c>
      <c r="HK2395" s="197"/>
    </row>
    <row r="2396" spans="1:219" ht="15" hidden="1" customHeight="1" x14ac:dyDescent="0.25">
      <c r="A2396" s="83">
        <v>43824</v>
      </c>
      <c r="C2396" s="40">
        <f t="shared" si="21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E2396" s="2">
        <v>197.52</v>
      </c>
      <c r="HF2396" s="2">
        <v>-197.52</v>
      </c>
      <c r="HK2396" s="197"/>
    </row>
    <row r="2397" spans="1:219" ht="15" hidden="1" customHeight="1" x14ac:dyDescent="0.25">
      <c r="A2397" s="83">
        <v>43825</v>
      </c>
      <c r="C2397" s="40">
        <f t="shared" si="21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E2397" s="2">
        <v>197.52</v>
      </c>
      <c r="HF2397" s="2">
        <v>-197.52</v>
      </c>
      <c r="HK2397" s="197"/>
    </row>
    <row r="2398" spans="1:219" x14ac:dyDescent="0.25">
      <c r="A2398" s="83">
        <v>43826</v>
      </c>
      <c r="B2398" s="40">
        <v>4330</v>
      </c>
      <c r="C2398" s="40">
        <f t="shared" ref="C2398:C2461" si="226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12">
        <f>J2398+230</f>
        <v>5140.4000000000005</v>
      </c>
      <c r="HC2398" s="2">
        <f>B2398*0.97-580</f>
        <v>3620.0999999999995</v>
      </c>
      <c r="HD2398" s="3">
        <f>B2398*0.92-272</f>
        <v>3711.6000000000004</v>
      </c>
      <c r="HE2398" s="2">
        <v>3925.44</v>
      </c>
      <c r="HF2398" s="2">
        <v>2034.19</v>
      </c>
      <c r="HI2398" s="12">
        <v>3407.92</v>
      </c>
      <c r="HJ2398" s="3">
        <v>2574.5500000000002</v>
      </c>
      <c r="HK2398" s="197"/>
    </row>
    <row r="2399" spans="1:219" x14ac:dyDescent="0.25">
      <c r="A2399" s="83">
        <v>43829</v>
      </c>
      <c r="B2399" s="40">
        <v>4325</v>
      </c>
      <c r="C2399" s="40">
        <f t="shared" si="226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12">
        <f>J2399+230</f>
        <v>5167.7000000000007</v>
      </c>
      <c r="HC2399" s="2">
        <f>B2399*0.97-580</f>
        <v>3615.25</v>
      </c>
      <c r="HD2399" s="3">
        <f>B2399*0.92-272</f>
        <v>3707</v>
      </c>
      <c r="HE2399" s="2">
        <v>3972.6</v>
      </c>
      <c r="HF2399" s="2">
        <v>2077.12</v>
      </c>
      <c r="HI2399" s="12">
        <v>3455.08</v>
      </c>
      <c r="HJ2399" s="3">
        <v>2617.84</v>
      </c>
      <c r="HK2399" s="197"/>
    </row>
    <row r="2400" spans="1:219" x14ac:dyDescent="0.25">
      <c r="A2400" s="83">
        <v>43830</v>
      </c>
      <c r="B2400" s="40">
        <v>4322</v>
      </c>
      <c r="C2400" s="40">
        <f t="shared" si="226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12">
        <f>J2400+230</f>
        <v>5122.21</v>
      </c>
      <c r="HC2400" s="2">
        <f>B2400*0.97-580</f>
        <v>3612.34</v>
      </c>
      <c r="HD2400" s="3">
        <f>B2400*0.92-272</f>
        <v>3704.2400000000002</v>
      </c>
      <c r="HE2400" s="2">
        <v>3941.99</v>
      </c>
      <c r="HF2400" s="2">
        <v>2052.64</v>
      </c>
      <c r="HI2400" s="12">
        <v>3424.47</v>
      </c>
      <c r="HJ2400" s="3">
        <v>2593.16</v>
      </c>
      <c r="HK2400" s="197"/>
    </row>
    <row r="2401" spans="1:219" ht="15" hidden="1" customHeight="1" x14ac:dyDescent="0.25">
      <c r="A2401" s="83">
        <v>43831</v>
      </c>
      <c r="C2401" s="40">
        <f t="shared" si="226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E2401" s="2">
        <v>197.52</v>
      </c>
      <c r="HF2401" s="2">
        <v>-197.52</v>
      </c>
      <c r="HK2401" s="197"/>
    </row>
    <row r="2402" spans="1:219" ht="15" hidden="1" customHeight="1" x14ac:dyDescent="0.25">
      <c r="A2402" s="83">
        <v>43832</v>
      </c>
      <c r="C2402" s="40">
        <f t="shared" si="226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E2402" s="2">
        <v>197.52</v>
      </c>
      <c r="HF2402" s="2">
        <v>-197.52</v>
      </c>
      <c r="HK2402" s="197"/>
    </row>
    <row r="2403" spans="1:219" x14ac:dyDescent="0.25">
      <c r="A2403" s="83">
        <v>43833</v>
      </c>
      <c r="B2403" s="40">
        <v>4390</v>
      </c>
      <c r="C2403" s="40">
        <f t="shared" si="226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27">B2403+89</f>
        <v>4479</v>
      </c>
      <c r="AI2403" s="2">
        <f t="shared" ref="AI2403:AI2446" si="228">B2403-44</f>
        <v>4346</v>
      </c>
      <c r="AJ2403" s="2">
        <f t="shared" ref="AJ2403:AJ2446" si="229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12">
        <f t="shared" ref="HB2403:HB2466" si="230">J2403+230</f>
        <v>5271.0800000000008</v>
      </c>
      <c r="HC2403" s="2">
        <f t="shared" ref="HC2403:HC2466" si="231">B2403*0.97-580</f>
        <v>3678.3</v>
      </c>
      <c r="HD2403" s="3">
        <f t="shared" ref="HD2403:HD2466" si="232">B2403*0.92-272</f>
        <v>3766.8</v>
      </c>
      <c r="HE2403" s="2">
        <v>4024.69</v>
      </c>
      <c r="HF2403" s="2">
        <v>2122.67</v>
      </c>
      <c r="HI2403" s="12">
        <v>3507.17</v>
      </c>
      <c r="HJ2403" s="3">
        <v>2663.77</v>
      </c>
      <c r="HK2403" s="197"/>
    </row>
    <row r="2404" spans="1:219" x14ac:dyDescent="0.25">
      <c r="A2404" s="83">
        <v>43836</v>
      </c>
      <c r="B2404" s="40">
        <v>4400</v>
      </c>
      <c r="C2404" s="40">
        <f t="shared" si="226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27"/>
        <v>4489</v>
      </c>
      <c r="AI2404" s="2">
        <f t="shared" si="228"/>
        <v>4356</v>
      </c>
      <c r="AJ2404" s="2">
        <f t="shared" si="229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12">
        <f t="shared" si="230"/>
        <v>5240.9800000000005</v>
      </c>
      <c r="HC2404" s="2">
        <f t="shared" si="231"/>
        <v>3688</v>
      </c>
      <c r="HD2404" s="3">
        <f t="shared" si="232"/>
        <v>3776</v>
      </c>
      <c r="HE2404" s="2">
        <v>4024.3</v>
      </c>
      <c r="HF2404" s="2">
        <v>2125.89</v>
      </c>
      <c r="HI2404" s="12">
        <v>3506.78</v>
      </c>
      <c r="HJ2404" s="3">
        <v>2667.01</v>
      </c>
      <c r="HK2404" s="197"/>
    </row>
    <row r="2405" spans="1:219" x14ac:dyDescent="0.25">
      <c r="A2405" s="83">
        <v>43837</v>
      </c>
      <c r="B2405" s="40">
        <v>4391</v>
      </c>
      <c r="C2405" s="40">
        <f t="shared" si="226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27"/>
        <v>4480</v>
      </c>
      <c r="AI2405" s="2">
        <f t="shared" si="228"/>
        <v>4347</v>
      </c>
      <c r="AJ2405" s="2">
        <f t="shared" si="229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12">
        <f t="shared" si="230"/>
        <v>5284.97</v>
      </c>
      <c r="HC2405" s="2">
        <f t="shared" si="231"/>
        <v>3679.2699999999995</v>
      </c>
      <c r="HD2405" s="3">
        <f t="shared" si="232"/>
        <v>3767.7200000000003</v>
      </c>
      <c r="HE2405" s="2">
        <v>4058.57</v>
      </c>
      <c r="HF2405" s="2">
        <v>2154.2400000000002</v>
      </c>
      <c r="HI2405" s="12">
        <v>3541.05</v>
      </c>
      <c r="HJ2405" s="3">
        <v>2695.6</v>
      </c>
      <c r="HK2405" s="197"/>
    </row>
    <row r="2406" spans="1:219" x14ac:dyDescent="0.25">
      <c r="A2406" s="83">
        <v>43838</v>
      </c>
      <c r="B2406" s="40">
        <v>4420</v>
      </c>
      <c r="C2406" s="40">
        <f t="shared" si="226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27"/>
        <v>4509</v>
      </c>
      <c r="AI2406" s="2">
        <f t="shared" si="228"/>
        <v>4376</v>
      </c>
      <c r="AJ2406" s="2">
        <f t="shared" si="229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12">
        <f t="shared" si="230"/>
        <v>5279.31</v>
      </c>
      <c r="HC2406" s="2">
        <f t="shared" si="231"/>
        <v>3707.3999999999996</v>
      </c>
      <c r="HD2406" s="3">
        <f t="shared" si="232"/>
        <v>3794.4</v>
      </c>
      <c r="HE2406" s="2">
        <v>4068.96</v>
      </c>
      <c r="HF2406" s="2">
        <v>2170.2400000000002</v>
      </c>
      <c r="HI2406" s="12">
        <v>3551.44</v>
      </c>
      <c r="HJ2406" s="3">
        <v>2711.74</v>
      </c>
      <c r="HK2406" s="197"/>
    </row>
    <row r="2407" spans="1:219" x14ac:dyDescent="0.25">
      <c r="A2407" s="83">
        <v>43839</v>
      </c>
      <c r="B2407" s="40">
        <v>4429</v>
      </c>
      <c r="C2407" s="40">
        <f t="shared" si="226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27"/>
        <v>4518</v>
      </c>
      <c r="AI2407" s="2">
        <f t="shared" si="228"/>
        <v>4385</v>
      </c>
      <c r="AJ2407" s="2">
        <f t="shared" si="229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12">
        <f t="shared" si="230"/>
        <v>5291.0400000000009</v>
      </c>
      <c r="HC2407" s="2">
        <f t="shared" si="231"/>
        <v>3716.13</v>
      </c>
      <c r="HD2407" s="3">
        <f t="shared" si="232"/>
        <v>3802.6800000000003</v>
      </c>
      <c r="HE2407" s="2">
        <v>4110.49</v>
      </c>
      <c r="HF2407" s="2">
        <v>2209.59</v>
      </c>
      <c r="HI2407" s="12">
        <v>3592.97</v>
      </c>
      <c r="HJ2407" s="3">
        <v>2751.41</v>
      </c>
      <c r="HK2407" s="197"/>
    </row>
    <row r="2408" spans="1:219" x14ac:dyDescent="0.25">
      <c r="A2408" s="83">
        <v>43840</v>
      </c>
      <c r="B2408" s="40">
        <v>4460</v>
      </c>
      <c r="C2408" s="40">
        <f t="shared" si="226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27"/>
        <v>4549</v>
      </c>
      <c r="AI2408" s="2">
        <f t="shared" si="228"/>
        <v>4416</v>
      </c>
      <c r="AJ2408" s="2">
        <f t="shared" si="229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12">
        <f t="shared" si="230"/>
        <v>5312.14</v>
      </c>
      <c r="HC2408" s="2">
        <f t="shared" si="231"/>
        <v>3746.2</v>
      </c>
      <c r="HD2408" s="3">
        <f t="shared" si="232"/>
        <v>3831.2</v>
      </c>
      <c r="HE2408" s="2">
        <v>4191.74</v>
      </c>
      <c r="HF2408" s="2">
        <v>2286.7800000000002</v>
      </c>
      <c r="HI2408" s="12">
        <v>3674.22</v>
      </c>
      <c r="HJ2408" s="3">
        <v>2829.24</v>
      </c>
      <c r="HK2408" s="197"/>
    </row>
    <row r="2409" spans="1:219" x14ac:dyDescent="0.25">
      <c r="A2409" s="83">
        <v>43843</v>
      </c>
      <c r="B2409" s="40">
        <v>4475</v>
      </c>
      <c r="C2409" s="40">
        <f t="shared" si="226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27"/>
        <v>4564</v>
      </c>
      <c r="AI2409" s="2">
        <f t="shared" si="228"/>
        <v>4431</v>
      </c>
      <c r="AJ2409" s="2">
        <f t="shared" si="229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12">
        <f t="shared" si="230"/>
        <v>5328.56</v>
      </c>
      <c r="HC2409" s="2">
        <f t="shared" si="231"/>
        <v>3760.75</v>
      </c>
      <c r="HD2409" s="3">
        <f t="shared" si="232"/>
        <v>3845</v>
      </c>
      <c r="HE2409" s="2">
        <v>4238.7800000000007</v>
      </c>
      <c r="HF2409" s="2">
        <v>2330.9699999999998</v>
      </c>
      <c r="HI2409" s="12">
        <v>3721.26</v>
      </c>
      <c r="HJ2409" s="3">
        <v>2873.8</v>
      </c>
      <c r="HK2409" s="197"/>
    </row>
    <row r="2410" spans="1:219" x14ac:dyDescent="0.25">
      <c r="A2410" s="83">
        <v>43844</v>
      </c>
      <c r="B2410" s="40">
        <v>4519</v>
      </c>
      <c r="C2410" s="40">
        <f t="shared" si="226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27"/>
        <v>4608</v>
      </c>
      <c r="AI2410" s="2">
        <f t="shared" si="228"/>
        <v>4475</v>
      </c>
      <c r="AJ2410" s="2">
        <f t="shared" si="229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12">
        <f t="shared" si="230"/>
        <v>5432.7000000000007</v>
      </c>
      <c r="HC2410" s="2">
        <f t="shared" si="231"/>
        <v>3803.4300000000003</v>
      </c>
      <c r="HD2410" s="3">
        <f t="shared" si="232"/>
        <v>3885.4800000000005</v>
      </c>
      <c r="HE2410" s="2">
        <v>4261.26</v>
      </c>
      <c r="HF2410" s="2">
        <v>2352.75</v>
      </c>
      <c r="HI2410" s="12">
        <v>3743.74</v>
      </c>
      <c r="HJ2410" s="3">
        <v>2895.76</v>
      </c>
      <c r="HK2410" s="197"/>
    </row>
    <row r="2411" spans="1:219" x14ac:dyDescent="0.25">
      <c r="A2411" s="83">
        <v>43845</v>
      </c>
      <c r="B2411" s="40">
        <v>4520</v>
      </c>
      <c r="C2411" s="40">
        <f t="shared" si="226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27"/>
        <v>4609</v>
      </c>
      <c r="AI2411" s="2">
        <f t="shared" si="228"/>
        <v>4476</v>
      </c>
      <c r="AJ2411" s="2">
        <f t="shared" si="229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12">
        <f t="shared" si="230"/>
        <v>5515</v>
      </c>
      <c r="HC2411" s="2">
        <f t="shared" si="231"/>
        <v>3804.3999999999996</v>
      </c>
      <c r="HD2411" s="3">
        <f t="shared" si="232"/>
        <v>3886.4000000000005</v>
      </c>
      <c r="HE2411" s="2">
        <v>4182.3</v>
      </c>
      <c r="HF2411" s="2">
        <v>2275.86</v>
      </c>
      <c r="HI2411" s="12">
        <v>3664.78</v>
      </c>
      <c r="HJ2411" s="3">
        <v>2818.23</v>
      </c>
      <c r="HK2411" s="197"/>
    </row>
    <row r="2412" spans="1:219" x14ac:dyDescent="0.25">
      <c r="A2412" s="83">
        <v>43846</v>
      </c>
      <c r="B2412" s="40">
        <v>4545</v>
      </c>
      <c r="C2412" s="40">
        <f t="shared" si="226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27"/>
        <v>4634</v>
      </c>
      <c r="AI2412" s="2">
        <f t="shared" si="228"/>
        <v>4501</v>
      </c>
      <c r="AJ2412" s="2">
        <f t="shared" si="229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12">
        <f t="shared" si="230"/>
        <v>5684.8700000000008</v>
      </c>
      <c r="HC2412" s="2">
        <f t="shared" si="231"/>
        <v>3828.6499999999996</v>
      </c>
      <c r="HD2412" s="3">
        <f t="shared" si="232"/>
        <v>3909.4000000000005</v>
      </c>
      <c r="HE2412" s="2">
        <v>4277.05</v>
      </c>
      <c r="HF2412" s="2">
        <v>2282.25</v>
      </c>
      <c r="HI2412" s="12">
        <v>3759.53</v>
      </c>
      <c r="HJ2412" s="3">
        <v>2824.67</v>
      </c>
      <c r="HK2412" s="197">
        <v>3865.42</v>
      </c>
    </row>
    <row r="2413" spans="1:219" x14ac:dyDescent="0.25">
      <c r="A2413" s="83">
        <v>43847</v>
      </c>
      <c r="B2413" s="40">
        <v>4555</v>
      </c>
      <c r="C2413" s="40">
        <f t="shared" si="226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27"/>
        <v>4644</v>
      </c>
      <c r="AI2413" s="2">
        <f t="shared" si="228"/>
        <v>4511</v>
      </c>
      <c r="AJ2413" s="2">
        <f t="shared" si="229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12">
        <f t="shared" si="230"/>
        <v>5697.81</v>
      </c>
      <c r="HC2413" s="2">
        <f t="shared" si="231"/>
        <v>3838.3499999999995</v>
      </c>
      <c r="HD2413" s="3">
        <f t="shared" si="232"/>
        <v>3918.6000000000004</v>
      </c>
      <c r="HE2413" s="2">
        <v>4351.8200000000006</v>
      </c>
      <c r="HF2413" s="2">
        <v>2353.9</v>
      </c>
      <c r="HI2413" s="12">
        <v>3834.3</v>
      </c>
      <c r="HJ2413" s="3">
        <v>2896.91</v>
      </c>
      <c r="HK2413" s="197">
        <v>3889.53</v>
      </c>
    </row>
    <row r="2414" spans="1:219" x14ac:dyDescent="0.25">
      <c r="A2414" s="83">
        <v>43850</v>
      </c>
      <c r="B2414" s="40">
        <v>4600</v>
      </c>
      <c r="C2414" s="40">
        <f t="shared" si="226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27"/>
        <v>4689</v>
      </c>
      <c r="AI2414" s="2">
        <f t="shared" si="228"/>
        <v>4556</v>
      </c>
      <c r="AJ2414" s="2">
        <f t="shared" si="229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12">
        <f t="shared" si="230"/>
        <v>5713.3300000000008</v>
      </c>
      <c r="HC2414" s="2">
        <f t="shared" si="231"/>
        <v>3882</v>
      </c>
      <c r="HD2414" s="3">
        <f t="shared" si="232"/>
        <v>3960</v>
      </c>
      <c r="HE2414" s="2">
        <v>4366.9000000000005</v>
      </c>
      <c r="HF2414" s="2">
        <v>2366.67</v>
      </c>
      <c r="HI2414" s="12">
        <v>3849.38</v>
      </c>
      <c r="HJ2414" s="3">
        <v>2909.79</v>
      </c>
      <c r="HK2414" s="197">
        <v>3904.45</v>
      </c>
    </row>
    <row r="2415" spans="1:219" x14ac:dyDescent="0.25">
      <c r="A2415" s="83">
        <v>43851</v>
      </c>
      <c r="B2415" s="40">
        <v>4660</v>
      </c>
      <c r="C2415" s="40">
        <f t="shared" si="226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27"/>
        <v>4749</v>
      </c>
      <c r="AI2415" s="2">
        <f t="shared" si="228"/>
        <v>4616</v>
      </c>
      <c r="AJ2415" s="2">
        <f t="shared" si="229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12">
        <f t="shared" si="230"/>
        <v>5464.68</v>
      </c>
      <c r="HC2415" s="2">
        <f t="shared" si="231"/>
        <v>3940.2</v>
      </c>
      <c r="HD2415" s="3">
        <f t="shared" si="232"/>
        <v>4015.2</v>
      </c>
      <c r="HE2415" s="2">
        <v>4382.18</v>
      </c>
      <c r="HF2415" s="2">
        <v>2376.1</v>
      </c>
      <c r="HI2415" s="12">
        <v>3864.66</v>
      </c>
      <c r="HJ2415" s="3">
        <v>2918.72</v>
      </c>
      <c r="HK2415" s="197">
        <v>3900.5150000000003</v>
      </c>
    </row>
    <row r="2416" spans="1:219" x14ac:dyDescent="0.25">
      <c r="A2416" s="83">
        <v>43852</v>
      </c>
      <c r="B2416" s="40">
        <v>4661</v>
      </c>
      <c r="C2416" s="40">
        <f t="shared" si="226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27"/>
        <v>4750</v>
      </c>
      <c r="AI2416" s="2">
        <f t="shared" si="228"/>
        <v>4617</v>
      </c>
      <c r="AJ2416" s="2">
        <f t="shared" si="229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12">
        <f t="shared" si="230"/>
        <v>5464.68</v>
      </c>
      <c r="HC2416" s="2">
        <f t="shared" si="231"/>
        <v>3941.17</v>
      </c>
      <c r="HD2416" s="3">
        <f t="shared" si="232"/>
        <v>4016.12</v>
      </c>
      <c r="HE2416" s="2">
        <v>4368.08</v>
      </c>
      <c r="HF2416" s="2">
        <v>2362.27</v>
      </c>
      <c r="HI2416" s="12">
        <v>3850.56</v>
      </c>
      <c r="HJ2416" s="3">
        <v>2904.78</v>
      </c>
      <c r="HK2416" s="197">
        <v>3889.585</v>
      </c>
    </row>
    <row r="2417" spans="1:219" x14ac:dyDescent="0.25">
      <c r="A2417" s="83">
        <v>43853</v>
      </c>
      <c r="B2417" s="40">
        <v>4640</v>
      </c>
      <c r="C2417" s="40">
        <f t="shared" si="226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27"/>
        <v>4729</v>
      </c>
      <c r="AI2417" s="2">
        <f t="shared" si="228"/>
        <v>4596</v>
      </c>
      <c r="AJ2417" s="2">
        <f t="shared" si="229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12">
        <f t="shared" si="230"/>
        <v>5443.98</v>
      </c>
      <c r="HC2417" s="2">
        <f t="shared" si="231"/>
        <v>3920.8</v>
      </c>
      <c r="HD2417" s="3">
        <f t="shared" si="232"/>
        <v>3996.8</v>
      </c>
      <c r="HE2417" s="2">
        <v>4365.43</v>
      </c>
      <c r="HF2417" s="2">
        <v>2376.58</v>
      </c>
      <c r="HI2417" s="12">
        <v>3847.91</v>
      </c>
      <c r="HJ2417" s="3">
        <v>2919.2</v>
      </c>
      <c r="HK2417" s="197">
        <v>3879.17</v>
      </c>
    </row>
    <row r="2418" spans="1:219" x14ac:dyDescent="0.25">
      <c r="A2418" s="83">
        <v>43854</v>
      </c>
      <c r="B2418" s="40">
        <v>4732</v>
      </c>
      <c r="C2418" s="40">
        <f t="shared" si="226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27"/>
        <v>4821</v>
      </c>
      <c r="AI2418" s="2">
        <f t="shared" si="228"/>
        <v>4688</v>
      </c>
      <c r="AJ2418" s="2">
        <f t="shared" si="229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12">
        <f t="shared" si="230"/>
        <v>5532.46</v>
      </c>
      <c r="HC2418" s="2">
        <f t="shared" si="231"/>
        <v>4010.04</v>
      </c>
      <c r="HD2418" s="3">
        <f t="shared" si="232"/>
        <v>4081.4400000000005</v>
      </c>
      <c r="HE2418" s="2">
        <v>4247.9799999999996</v>
      </c>
      <c r="HF2418" s="2">
        <v>2259.38</v>
      </c>
      <c r="HI2418" s="12">
        <v>3730.46</v>
      </c>
      <c r="HJ2418" s="3">
        <v>2801.05</v>
      </c>
      <c r="HK2418" s="197">
        <v>3919.88</v>
      </c>
    </row>
    <row r="2419" spans="1:219" x14ac:dyDescent="0.25">
      <c r="A2419" s="83">
        <v>43857</v>
      </c>
      <c r="B2419" s="40">
        <v>4689</v>
      </c>
      <c r="C2419" s="40">
        <f t="shared" si="226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27"/>
        <v>4778</v>
      </c>
      <c r="AI2419" s="2">
        <f t="shared" si="228"/>
        <v>4645</v>
      </c>
      <c r="AJ2419" s="2">
        <f t="shared" si="229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12">
        <f t="shared" si="230"/>
        <v>5645.73</v>
      </c>
      <c r="HC2419" s="2">
        <f t="shared" si="231"/>
        <v>3968.33</v>
      </c>
      <c r="HD2419" s="3">
        <f t="shared" si="232"/>
        <v>4041.88</v>
      </c>
      <c r="HE2419" s="2">
        <v>4256.21</v>
      </c>
      <c r="HF2419" s="2">
        <v>2262.56</v>
      </c>
      <c r="HI2419" s="12">
        <v>3738.69</v>
      </c>
      <c r="HJ2419" s="3">
        <v>2804.26</v>
      </c>
      <c r="HK2419" s="197">
        <v>3951.33</v>
      </c>
    </row>
    <row r="2420" spans="1:219" x14ac:dyDescent="0.25">
      <c r="A2420" s="83">
        <v>43858</v>
      </c>
      <c r="B2420" s="40">
        <v>4685</v>
      </c>
      <c r="C2420" s="40">
        <f t="shared" si="226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27"/>
        <v>4774</v>
      </c>
      <c r="AI2420" s="2">
        <f t="shared" si="228"/>
        <v>4641</v>
      </c>
      <c r="AJ2420" s="2">
        <f t="shared" si="229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12">
        <f t="shared" si="230"/>
        <v>5632.29</v>
      </c>
      <c r="HC2420" s="2">
        <f t="shared" si="231"/>
        <v>3964.45</v>
      </c>
      <c r="HD2420" s="3">
        <f t="shared" si="232"/>
        <v>4038.2</v>
      </c>
      <c r="HE2420" s="2">
        <v>4310.88</v>
      </c>
      <c r="HF2420" s="2">
        <v>2317.83</v>
      </c>
      <c r="HI2420" s="12">
        <v>3793.36</v>
      </c>
      <c r="HJ2420" s="3">
        <v>2859.98</v>
      </c>
      <c r="HK2420" s="197">
        <v>4023.1150000000002</v>
      </c>
    </row>
    <row r="2421" spans="1:219" x14ac:dyDescent="0.25">
      <c r="A2421" s="83">
        <v>43859</v>
      </c>
      <c r="B2421" s="40">
        <v>4666</v>
      </c>
      <c r="C2421" s="40">
        <f t="shared" si="226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27"/>
        <v>4755</v>
      </c>
      <c r="AI2421" s="2">
        <f t="shared" si="228"/>
        <v>4622</v>
      </c>
      <c r="AJ2421" s="2">
        <f t="shared" si="229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12">
        <f t="shared" si="230"/>
        <v>5661.86</v>
      </c>
      <c r="HC2421" s="2">
        <f t="shared" si="231"/>
        <v>3946.0199999999995</v>
      </c>
      <c r="HD2421" s="3">
        <f t="shared" si="232"/>
        <v>4020.7200000000003</v>
      </c>
      <c r="HE2421" s="2">
        <v>4344.18</v>
      </c>
      <c r="HF2421" s="2">
        <v>2346.91</v>
      </c>
      <c r="HI2421" s="12">
        <v>3826.66</v>
      </c>
      <c r="HJ2421" s="3">
        <v>2889.3</v>
      </c>
      <c r="HK2421" s="197">
        <v>3974.01</v>
      </c>
    </row>
    <row r="2422" spans="1:219" x14ac:dyDescent="0.25">
      <c r="A2422" s="83">
        <v>43860</v>
      </c>
      <c r="B2422" s="40">
        <v>4657</v>
      </c>
      <c r="C2422" s="40">
        <f t="shared" si="226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27"/>
        <v>4746</v>
      </c>
      <c r="AI2422" s="2">
        <f t="shared" si="228"/>
        <v>4613</v>
      </c>
      <c r="AJ2422" s="2">
        <f t="shared" si="229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12">
        <f t="shared" si="230"/>
        <v>5679.25</v>
      </c>
      <c r="HC2422" s="2">
        <f t="shared" si="231"/>
        <v>3937.29</v>
      </c>
      <c r="HD2422" s="3">
        <f t="shared" si="232"/>
        <v>4012.4400000000005</v>
      </c>
      <c r="HE2422" s="2">
        <v>4327.68</v>
      </c>
      <c r="HF2422" s="2">
        <v>2356</v>
      </c>
      <c r="HI2422" s="12">
        <v>3810.16</v>
      </c>
      <c r="HJ2422" s="3">
        <v>2898.46</v>
      </c>
      <c r="HK2422" s="197">
        <v>3933.7</v>
      </c>
    </row>
    <row r="2423" spans="1:219" x14ac:dyDescent="0.25">
      <c r="A2423" s="83">
        <v>43861</v>
      </c>
      <c r="B2423" s="40">
        <v>4686</v>
      </c>
      <c r="C2423" s="40">
        <f t="shared" si="226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27"/>
        <v>4775</v>
      </c>
      <c r="AI2423" s="2">
        <f t="shared" si="228"/>
        <v>4642</v>
      </c>
      <c r="AJ2423" s="2">
        <f t="shared" si="229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12">
        <f t="shared" si="230"/>
        <v>5738.17</v>
      </c>
      <c r="HC2423" s="2">
        <f t="shared" si="231"/>
        <v>3965.42</v>
      </c>
      <c r="HD2423" s="3">
        <f t="shared" si="232"/>
        <v>4039.12</v>
      </c>
      <c r="HE2423" s="2">
        <v>4360.58</v>
      </c>
      <c r="HF2423" s="2">
        <v>2381.5300000000002</v>
      </c>
      <c r="HI2423" s="12">
        <v>3843.06</v>
      </c>
      <c r="HJ2423" s="3">
        <v>2924.2</v>
      </c>
      <c r="HK2423" s="197">
        <v>3920.4850000000006</v>
      </c>
    </row>
    <row r="2424" spans="1:219" x14ac:dyDescent="0.25">
      <c r="A2424" s="83">
        <v>43864</v>
      </c>
      <c r="B2424" s="40">
        <v>4700</v>
      </c>
      <c r="C2424" s="40">
        <f t="shared" si="226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27"/>
        <v>4789</v>
      </c>
      <c r="AI2424" s="2">
        <f t="shared" si="228"/>
        <v>4656</v>
      </c>
      <c r="AJ2424" s="2">
        <f t="shared" si="229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12">
        <f t="shared" si="230"/>
        <v>5692.64</v>
      </c>
      <c r="HC2424" s="2">
        <f t="shared" si="231"/>
        <v>3979</v>
      </c>
      <c r="HD2424" s="3">
        <f t="shared" si="232"/>
        <v>4052</v>
      </c>
      <c r="HE2424" s="2">
        <v>4280.07</v>
      </c>
      <c r="HF2424" s="2">
        <v>2307.75</v>
      </c>
      <c r="HI2424" s="12">
        <v>3762.55</v>
      </c>
      <c r="HJ2424" s="3">
        <v>2849.82</v>
      </c>
      <c r="HK2424" s="197">
        <v>3936.2700000000004</v>
      </c>
    </row>
    <row r="2425" spans="1:219" x14ac:dyDescent="0.25">
      <c r="A2425" s="83">
        <v>43865</v>
      </c>
      <c r="B2425" s="40">
        <v>4676</v>
      </c>
      <c r="C2425" s="40">
        <f t="shared" si="226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27"/>
        <v>4765</v>
      </c>
      <c r="AI2425" s="2">
        <f t="shared" si="228"/>
        <v>4632</v>
      </c>
      <c r="AJ2425" s="2">
        <f t="shared" si="229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12">
        <f t="shared" si="230"/>
        <v>5695.32</v>
      </c>
      <c r="HC2425" s="2">
        <f t="shared" si="231"/>
        <v>3955.7200000000003</v>
      </c>
      <c r="HD2425" s="3">
        <f t="shared" si="232"/>
        <v>4029.92</v>
      </c>
      <c r="HE2425" s="2">
        <v>4362.99</v>
      </c>
      <c r="HF2425" s="2">
        <v>2388.81</v>
      </c>
      <c r="HI2425" s="12">
        <v>3845.47</v>
      </c>
      <c r="HJ2425" s="3">
        <v>2931.53</v>
      </c>
      <c r="HK2425" s="197">
        <v>3910.02</v>
      </c>
    </row>
    <row r="2426" spans="1:219" x14ac:dyDescent="0.25">
      <c r="A2426" s="83">
        <v>43866</v>
      </c>
      <c r="B2426" s="40">
        <v>4673</v>
      </c>
      <c r="C2426" s="40">
        <f t="shared" si="226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27"/>
        <v>4762</v>
      </c>
      <c r="AI2426" s="2">
        <f t="shared" si="228"/>
        <v>4629</v>
      </c>
      <c r="AJ2426" s="2">
        <f t="shared" si="229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12">
        <f t="shared" si="230"/>
        <v>5671.21</v>
      </c>
      <c r="HC2426" s="2">
        <f t="shared" si="231"/>
        <v>3952.8099999999995</v>
      </c>
      <c r="HD2426" s="3">
        <f t="shared" si="232"/>
        <v>4027.16</v>
      </c>
      <c r="HE2426" s="2">
        <v>4303.93</v>
      </c>
      <c r="HF2426" s="2">
        <v>2333.62</v>
      </c>
      <c r="HI2426" s="12">
        <v>3786.41</v>
      </c>
      <c r="HJ2426" s="3">
        <v>2875.9</v>
      </c>
      <c r="HK2426" s="197">
        <v>3901.2900000000004</v>
      </c>
    </row>
    <row r="2427" spans="1:219" x14ac:dyDescent="0.25">
      <c r="A2427" s="83">
        <v>43867</v>
      </c>
      <c r="B2427" s="40">
        <v>4700</v>
      </c>
      <c r="C2427" s="40">
        <f t="shared" si="226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27"/>
        <v>4789</v>
      </c>
      <c r="AI2427" s="2">
        <f t="shared" si="228"/>
        <v>4656</v>
      </c>
      <c r="AJ2427" s="2">
        <f t="shared" si="229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12">
        <f t="shared" si="230"/>
        <v>5689.37</v>
      </c>
      <c r="HC2427" s="2">
        <f t="shared" si="231"/>
        <v>3979</v>
      </c>
      <c r="HD2427" s="3">
        <f t="shared" si="232"/>
        <v>4052</v>
      </c>
      <c r="HE2427" s="2">
        <v>4349.8</v>
      </c>
      <c r="HF2427" s="2">
        <v>2373.1</v>
      </c>
      <c r="HI2427" s="12">
        <v>3832.28</v>
      </c>
      <c r="HJ2427" s="3">
        <v>2915.7</v>
      </c>
      <c r="HK2427" s="197">
        <v>3920.7950000000001</v>
      </c>
    </row>
    <row r="2428" spans="1:219" x14ac:dyDescent="0.25">
      <c r="A2428" s="83">
        <v>43868</v>
      </c>
      <c r="B2428" s="40">
        <v>4730</v>
      </c>
      <c r="C2428" s="40">
        <f t="shared" si="226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27"/>
        <v>4819</v>
      </c>
      <c r="AI2428" s="2">
        <f t="shared" si="228"/>
        <v>4686</v>
      </c>
      <c r="AJ2428" s="2">
        <f t="shared" si="229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12">
        <f t="shared" si="230"/>
        <v>5710.63</v>
      </c>
      <c r="HC2428" s="2">
        <f t="shared" si="231"/>
        <v>4008.0999999999995</v>
      </c>
      <c r="HD2428" s="3">
        <f t="shared" si="232"/>
        <v>4079.6000000000004</v>
      </c>
      <c r="HE2428" s="2">
        <v>4352.57</v>
      </c>
      <c r="HF2428" s="2">
        <v>2373.37</v>
      </c>
      <c r="HI2428" s="12">
        <v>3835.05</v>
      </c>
      <c r="HJ2428" s="3">
        <v>2915.96</v>
      </c>
      <c r="HK2428" s="197">
        <v>3894.76</v>
      </c>
    </row>
    <row r="2429" spans="1:219" x14ac:dyDescent="0.25">
      <c r="A2429" s="83">
        <v>43871</v>
      </c>
      <c r="B2429" s="40">
        <v>4729</v>
      </c>
      <c r="C2429" s="40">
        <f t="shared" si="226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27"/>
        <v>4818</v>
      </c>
      <c r="AI2429" s="2">
        <f t="shared" si="228"/>
        <v>4685</v>
      </c>
      <c r="AJ2429" s="2">
        <f t="shared" si="229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12">
        <f t="shared" si="230"/>
        <v>5697.34</v>
      </c>
      <c r="HC2429" s="2">
        <f t="shared" si="231"/>
        <v>4007.13</v>
      </c>
      <c r="HD2429" s="3">
        <f t="shared" si="232"/>
        <v>4078.6800000000003</v>
      </c>
      <c r="HE2429" s="2">
        <v>4325.88</v>
      </c>
      <c r="HF2429" s="2">
        <v>2348.7199999999998</v>
      </c>
      <c r="HI2429" s="12">
        <v>3808.36</v>
      </c>
      <c r="HJ2429" s="3">
        <v>2891.12</v>
      </c>
      <c r="HK2429" s="197">
        <v>3866.0299999999997</v>
      </c>
    </row>
    <row r="2430" spans="1:219" x14ac:dyDescent="0.25">
      <c r="A2430" s="83">
        <v>43872</v>
      </c>
      <c r="B2430" s="40">
        <v>4715</v>
      </c>
      <c r="C2430" s="40">
        <f t="shared" si="226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27"/>
        <v>4804</v>
      </c>
      <c r="AI2430" s="2">
        <f t="shared" si="228"/>
        <v>4671</v>
      </c>
      <c r="AJ2430" s="2">
        <f t="shared" si="229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12">
        <f t="shared" si="230"/>
        <v>5654.81</v>
      </c>
      <c r="HC2430" s="2">
        <f t="shared" si="231"/>
        <v>3993.55</v>
      </c>
      <c r="HD2430" s="3">
        <f t="shared" si="232"/>
        <v>4065.8</v>
      </c>
      <c r="HE2430" s="2">
        <v>4262.5600000000004</v>
      </c>
      <c r="HF2430" s="2">
        <v>2291.5</v>
      </c>
      <c r="HI2430" s="12">
        <v>3745.04</v>
      </c>
      <c r="HJ2430" s="3">
        <v>2833.43</v>
      </c>
      <c r="HK2430" s="197">
        <v>3873.835</v>
      </c>
    </row>
    <row r="2431" spans="1:219" x14ac:dyDescent="0.25">
      <c r="A2431" s="83">
        <v>43873</v>
      </c>
      <c r="B2431" s="40">
        <v>4698</v>
      </c>
      <c r="C2431" s="40">
        <f t="shared" si="226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27"/>
        <v>4787</v>
      </c>
      <c r="AI2431" s="2">
        <f t="shared" si="228"/>
        <v>4654</v>
      </c>
      <c r="AJ2431" s="2">
        <f t="shared" si="229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12">
        <f t="shared" si="230"/>
        <v>5678.73</v>
      </c>
      <c r="HC2431" s="2">
        <f t="shared" si="231"/>
        <v>3977.0599999999995</v>
      </c>
      <c r="HD2431" s="3">
        <f t="shared" si="232"/>
        <v>4050.16</v>
      </c>
      <c r="HE2431" s="2">
        <v>4284.13</v>
      </c>
      <c r="HF2431" s="2">
        <v>2309.9</v>
      </c>
      <c r="HI2431" s="12">
        <v>3766.61</v>
      </c>
      <c r="HJ2431" s="3">
        <v>2851.98</v>
      </c>
      <c r="HK2431" s="197">
        <v>3884.2050000000004</v>
      </c>
    </row>
    <row r="2432" spans="1:219" x14ac:dyDescent="0.25">
      <c r="A2432" s="83">
        <v>43874</v>
      </c>
      <c r="B2432" s="40">
        <v>4735</v>
      </c>
      <c r="C2432" s="40">
        <f t="shared" si="226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27"/>
        <v>4824</v>
      </c>
      <c r="AI2432" s="2">
        <f t="shared" si="228"/>
        <v>4691</v>
      </c>
      <c r="AJ2432" s="2">
        <f t="shared" si="229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12">
        <f t="shared" si="230"/>
        <v>5676.98</v>
      </c>
      <c r="HC2432" s="2">
        <f t="shared" si="231"/>
        <v>4012.95</v>
      </c>
      <c r="HD2432" s="3">
        <f t="shared" si="232"/>
        <v>4084.2</v>
      </c>
      <c r="HE2432" s="2">
        <v>4243.66</v>
      </c>
      <c r="HF2432" s="2">
        <v>2283.42</v>
      </c>
      <c r="HI2432" s="12">
        <v>3726.14</v>
      </c>
      <c r="HJ2432" s="3">
        <v>2825.29</v>
      </c>
      <c r="HK2432" s="197">
        <v>3887.49</v>
      </c>
    </row>
    <row r="2433" spans="1:219" x14ac:dyDescent="0.25">
      <c r="A2433" s="83">
        <v>43875</v>
      </c>
      <c r="B2433" s="40">
        <v>4712</v>
      </c>
      <c r="C2433" s="40">
        <f t="shared" si="226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27"/>
        <v>4801</v>
      </c>
      <c r="AI2433" s="2">
        <f t="shared" si="228"/>
        <v>4668</v>
      </c>
      <c r="AJ2433" s="2">
        <f t="shared" si="229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12">
        <f t="shared" si="230"/>
        <v>5658.45</v>
      </c>
      <c r="HC2433" s="2">
        <f t="shared" si="231"/>
        <v>3990.6400000000003</v>
      </c>
      <c r="HD2433" s="3">
        <f t="shared" si="232"/>
        <v>4063.04</v>
      </c>
      <c r="HE2433" s="2">
        <v>4231.2700000000004</v>
      </c>
      <c r="HF2433" s="2">
        <v>2273.33</v>
      </c>
      <c r="HI2433" s="12">
        <v>3713.75</v>
      </c>
      <c r="HJ2433" s="3">
        <v>2815.12</v>
      </c>
      <c r="HK2433" s="197">
        <v>3869.51</v>
      </c>
    </row>
    <row r="2434" spans="1:219" x14ac:dyDescent="0.25">
      <c r="A2434" s="83">
        <v>43878</v>
      </c>
      <c r="B2434" s="40">
        <v>4728</v>
      </c>
      <c r="C2434" s="40">
        <f t="shared" si="226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27"/>
        <v>4817</v>
      </c>
      <c r="AI2434" s="2">
        <f t="shared" si="228"/>
        <v>4684</v>
      </c>
      <c r="AJ2434" s="2">
        <f t="shared" si="229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12">
        <f t="shared" si="230"/>
        <v>5700.82</v>
      </c>
      <c r="HC2434" s="2">
        <f t="shared" si="231"/>
        <v>4006.16</v>
      </c>
      <c r="HD2434" s="3">
        <f t="shared" si="232"/>
        <v>4077.76</v>
      </c>
      <c r="HE2434" s="2">
        <v>4269.1000000000004</v>
      </c>
      <c r="HF2434" s="2">
        <v>2305.6999999999998</v>
      </c>
      <c r="HI2434" s="12">
        <v>3751.58</v>
      </c>
      <c r="HJ2434" s="3">
        <v>2847.75</v>
      </c>
      <c r="HK2434" s="197">
        <v>3800.0749999999998</v>
      </c>
    </row>
    <row r="2435" spans="1:219" x14ac:dyDescent="0.25">
      <c r="A2435" s="83">
        <v>43879</v>
      </c>
      <c r="B2435" s="40">
        <v>4747</v>
      </c>
      <c r="C2435" s="40">
        <f t="shared" si="226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27"/>
        <v>4836</v>
      </c>
      <c r="AI2435" s="2">
        <f t="shared" si="228"/>
        <v>4703</v>
      </c>
      <c r="AJ2435" s="2">
        <f t="shared" si="229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12">
        <f t="shared" si="230"/>
        <v>5690.23</v>
      </c>
      <c r="HC2435" s="2">
        <f t="shared" si="231"/>
        <v>4024.59</v>
      </c>
      <c r="HD2435" s="3">
        <f t="shared" si="232"/>
        <v>4095.24</v>
      </c>
      <c r="HE2435" s="2">
        <v>4322.2</v>
      </c>
      <c r="HF2435" s="2">
        <v>2358.9899999999998</v>
      </c>
      <c r="HI2435" s="12">
        <v>3804.68</v>
      </c>
      <c r="HJ2435" s="3">
        <v>2901.47</v>
      </c>
      <c r="HK2435" s="197">
        <v>3749.42</v>
      </c>
    </row>
    <row r="2436" spans="1:219" x14ac:dyDescent="0.25">
      <c r="A2436" s="83">
        <v>43880</v>
      </c>
      <c r="B2436" s="40">
        <v>4725</v>
      </c>
      <c r="C2436" s="40">
        <f t="shared" si="226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27"/>
        <v>4814</v>
      </c>
      <c r="AI2436" s="2">
        <f t="shared" si="228"/>
        <v>4681</v>
      </c>
      <c r="AJ2436" s="2">
        <f t="shared" si="229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12">
        <f t="shared" si="230"/>
        <v>5706.12</v>
      </c>
      <c r="HC2436" s="2">
        <f t="shared" si="231"/>
        <v>4003.25</v>
      </c>
      <c r="HD2436" s="3">
        <f t="shared" si="232"/>
        <v>4075</v>
      </c>
      <c r="HE2436" s="2">
        <v>4326.17</v>
      </c>
      <c r="HF2436" s="2">
        <v>2361.11</v>
      </c>
      <c r="HI2436" s="12">
        <v>3808.65</v>
      </c>
      <c r="HJ2436" s="3">
        <v>2903.6</v>
      </c>
      <c r="HK2436" s="197">
        <v>3739.6550000000002</v>
      </c>
    </row>
    <row r="2437" spans="1:219" x14ac:dyDescent="0.25">
      <c r="A2437" s="83">
        <v>43881</v>
      </c>
      <c r="B2437" s="40">
        <v>4750</v>
      </c>
      <c r="C2437" s="40">
        <f t="shared" si="226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27"/>
        <v>4839</v>
      </c>
      <c r="AI2437" s="2">
        <f t="shared" si="228"/>
        <v>4706</v>
      </c>
      <c r="AJ2437" s="2">
        <f t="shared" si="229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12">
        <f t="shared" si="230"/>
        <v>5719.36</v>
      </c>
      <c r="HC2437" s="2">
        <f t="shared" si="231"/>
        <v>4027.5</v>
      </c>
      <c r="HD2437" s="3">
        <f t="shared" si="232"/>
        <v>4098</v>
      </c>
      <c r="HE2437" s="2">
        <v>4276.25</v>
      </c>
      <c r="HF2437" s="2">
        <v>2340.4699999999998</v>
      </c>
      <c r="HI2437" s="12">
        <v>3758.73</v>
      </c>
      <c r="HJ2437" s="3">
        <v>2882.8</v>
      </c>
      <c r="HK2437" s="197">
        <v>3719.21</v>
      </c>
    </row>
    <row r="2438" spans="1:219" x14ac:dyDescent="0.25">
      <c r="A2438" s="83">
        <v>43882</v>
      </c>
      <c r="B2438" s="40">
        <v>4750</v>
      </c>
      <c r="C2438" s="40">
        <f t="shared" si="226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27"/>
        <v>4839</v>
      </c>
      <c r="AI2438" s="2">
        <f t="shared" si="228"/>
        <v>4706</v>
      </c>
      <c r="AJ2438" s="2">
        <f t="shared" si="229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12">
        <f t="shared" si="230"/>
        <v>5711.41</v>
      </c>
      <c r="HC2438" s="2">
        <f t="shared" si="231"/>
        <v>4027.5</v>
      </c>
      <c r="HD2438" s="3">
        <f t="shared" si="232"/>
        <v>4098</v>
      </c>
      <c r="HE2438" s="2">
        <v>4269.18</v>
      </c>
      <c r="HF2438" s="2">
        <v>2334.36</v>
      </c>
      <c r="HI2438" s="12">
        <v>3751.66</v>
      </c>
      <c r="HJ2438" s="3">
        <v>2876.64</v>
      </c>
      <c r="HK2438" s="197">
        <v>3695.03</v>
      </c>
    </row>
    <row r="2439" spans="1:219" x14ac:dyDescent="0.25">
      <c r="A2439" s="83">
        <v>43885</v>
      </c>
      <c r="B2439" s="40">
        <v>4766</v>
      </c>
      <c r="C2439" s="40">
        <f t="shared" si="226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27"/>
        <v>4855</v>
      </c>
      <c r="AI2439" s="2">
        <f t="shared" si="228"/>
        <v>4722</v>
      </c>
      <c r="AJ2439" s="2">
        <f t="shared" si="229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12">
        <f t="shared" si="230"/>
        <v>5724.65</v>
      </c>
      <c r="HC2439" s="2">
        <f t="shared" si="231"/>
        <v>4043.0199999999995</v>
      </c>
      <c r="HD2439" s="3">
        <f t="shared" si="232"/>
        <v>4112.72</v>
      </c>
      <c r="HE2439" s="2">
        <v>4154.75</v>
      </c>
      <c r="HF2439" s="2">
        <v>2220.71</v>
      </c>
      <c r="HI2439" s="12">
        <v>3637.23</v>
      </c>
      <c r="HJ2439" s="3">
        <v>2762.07</v>
      </c>
      <c r="HK2439" s="197">
        <v>3735.3050000000003</v>
      </c>
    </row>
    <row r="2440" spans="1:219" x14ac:dyDescent="0.25">
      <c r="A2440" s="83">
        <v>43886</v>
      </c>
      <c r="B2440" s="40">
        <v>4796</v>
      </c>
      <c r="C2440" s="40">
        <f t="shared" si="226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27"/>
        <v>4885</v>
      </c>
      <c r="AI2440" s="2">
        <f t="shared" si="228"/>
        <v>4752</v>
      </c>
      <c r="AJ2440" s="2">
        <f t="shared" si="229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12">
        <f t="shared" si="230"/>
        <v>5759.08</v>
      </c>
      <c r="HC2440" s="2">
        <f t="shared" si="231"/>
        <v>4072.12</v>
      </c>
      <c r="HD2440" s="3">
        <f t="shared" si="232"/>
        <v>4140.3200000000006</v>
      </c>
      <c r="HE2440" s="2">
        <v>4173.71</v>
      </c>
      <c r="HF2440" s="2">
        <v>2235.71</v>
      </c>
      <c r="HI2440" s="12">
        <v>3656.19</v>
      </c>
      <c r="HJ2440" s="3">
        <v>2777.2</v>
      </c>
      <c r="HK2440" s="197">
        <v>3685.4750000000004</v>
      </c>
    </row>
    <row r="2441" spans="1:219" x14ac:dyDescent="0.25">
      <c r="A2441" s="83">
        <v>43887</v>
      </c>
      <c r="B2441" s="40">
        <v>4854</v>
      </c>
      <c r="C2441" s="40">
        <f t="shared" si="226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27"/>
        <v>4943</v>
      </c>
      <c r="AI2441" s="2">
        <f t="shared" si="228"/>
        <v>4810</v>
      </c>
      <c r="AJ2441" s="2">
        <f t="shared" si="229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12">
        <f t="shared" si="230"/>
        <v>5777.62</v>
      </c>
      <c r="HC2441" s="2">
        <f t="shared" si="231"/>
        <v>4128.38</v>
      </c>
      <c r="HD2441" s="3">
        <f t="shared" si="232"/>
        <v>4193.68</v>
      </c>
      <c r="HE2441" s="2">
        <v>4121.38</v>
      </c>
      <c r="HF2441" s="2">
        <v>2182.4299999999998</v>
      </c>
      <c r="HI2441" s="12">
        <v>3603.86</v>
      </c>
      <c r="HJ2441" s="3">
        <v>2723.48</v>
      </c>
      <c r="HK2441" s="197">
        <v>3710.7049999999999</v>
      </c>
    </row>
    <row r="2442" spans="1:219" x14ac:dyDescent="0.25">
      <c r="A2442" s="83">
        <v>43888</v>
      </c>
      <c r="B2442" s="40">
        <v>4830</v>
      </c>
      <c r="C2442" s="40">
        <f t="shared" si="226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27"/>
        <v>4919</v>
      </c>
      <c r="AI2442" s="2">
        <f t="shared" si="228"/>
        <v>4786</v>
      </c>
      <c r="AJ2442" s="2">
        <f t="shared" si="229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12">
        <f t="shared" si="230"/>
        <v>5872.79</v>
      </c>
      <c r="HC2442" s="2">
        <f t="shared" si="231"/>
        <v>4105.0999999999995</v>
      </c>
      <c r="HD2442" s="3">
        <f t="shared" si="232"/>
        <v>4171.6000000000004</v>
      </c>
      <c r="HE2442" s="2">
        <v>4131.5600000000004</v>
      </c>
      <c r="HF2442" s="2">
        <v>2184.11</v>
      </c>
      <c r="HI2442" s="12">
        <v>3614.04</v>
      </c>
      <c r="HJ2442" s="3">
        <v>2725.17</v>
      </c>
      <c r="HK2442" s="197">
        <v>3672.7200000000003</v>
      </c>
    </row>
    <row r="2443" spans="1:219" x14ac:dyDescent="0.25">
      <c r="A2443" s="83">
        <v>43889</v>
      </c>
      <c r="B2443" s="40">
        <v>4862</v>
      </c>
      <c r="C2443" s="40">
        <f t="shared" si="226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27"/>
        <v>4951</v>
      </c>
      <c r="AI2443" s="2">
        <f t="shared" si="228"/>
        <v>4818</v>
      </c>
      <c r="AJ2443" s="2">
        <f t="shared" si="229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12">
        <f t="shared" si="230"/>
        <v>5880.77</v>
      </c>
      <c r="HC2443" s="2">
        <f t="shared" si="231"/>
        <v>4136.1399999999994</v>
      </c>
      <c r="HD2443" s="3">
        <f t="shared" si="232"/>
        <v>4201.04</v>
      </c>
      <c r="HE2443" s="2">
        <v>4090.21</v>
      </c>
      <c r="HF2443" s="2">
        <v>2142.71</v>
      </c>
      <c r="HI2443" s="12">
        <v>3572.69</v>
      </c>
      <c r="HJ2443" s="3">
        <v>2683.44</v>
      </c>
      <c r="HK2443" s="197">
        <v>3673.0050000000001</v>
      </c>
    </row>
    <row r="2444" spans="1:219" x14ac:dyDescent="0.25">
      <c r="A2444" s="82">
        <v>43892</v>
      </c>
      <c r="B2444" s="40">
        <v>4880</v>
      </c>
      <c r="C2444" s="40">
        <f t="shared" si="226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27"/>
        <v>4969</v>
      </c>
      <c r="AI2444" s="2">
        <f t="shared" si="228"/>
        <v>4836</v>
      </c>
      <c r="AJ2444" s="2">
        <f t="shared" si="229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12">
        <f t="shared" si="230"/>
        <v>5640.54</v>
      </c>
      <c r="HC2444" s="2">
        <f t="shared" si="231"/>
        <v>4153.5999999999995</v>
      </c>
      <c r="HD2444" s="3">
        <f t="shared" si="232"/>
        <v>4217.6000000000004</v>
      </c>
      <c r="HE2444" s="2">
        <v>3935.44</v>
      </c>
      <c r="HF2444" s="2">
        <v>1996.95</v>
      </c>
      <c r="HI2444" s="12">
        <v>3417.92</v>
      </c>
      <c r="HJ2444" s="3">
        <v>2536.5100000000002</v>
      </c>
      <c r="HK2444" s="197">
        <v>3654.8449999999998</v>
      </c>
    </row>
    <row r="2445" spans="1:219" x14ac:dyDescent="0.25">
      <c r="A2445" s="82">
        <v>43893</v>
      </c>
      <c r="B2445" s="40">
        <v>4848</v>
      </c>
      <c r="C2445" s="40">
        <f t="shared" si="226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27"/>
        <v>4937</v>
      </c>
      <c r="AI2445" s="2">
        <f t="shared" si="228"/>
        <v>4804</v>
      </c>
      <c r="AJ2445" s="2">
        <f t="shared" si="229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12">
        <f t="shared" si="230"/>
        <v>5627</v>
      </c>
      <c r="HC2445" s="2">
        <f t="shared" si="231"/>
        <v>4122.5599999999995</v>
      </c>
      <c r="HD2445" s="3">
        <f t="shared" si="232"/>
        <v>4188.16</v>
      </c>
      <c r="HE2445" s="2">
        <v>3914.31</v>
      </c>
      <c r="HF2445" s="2">
        <v>1977.6</v>
      </c>
      <c r="HI2445" s="12">
        <v>3396.79</v>
      </c>
      <c r="HJ2445" s="3">
        <v>2517</v>
      </c>
      <c r="HK2445" s="197">
        <v>3630.4700000000003</v>
      </c>
    </row>
    <row r="2446" spans="1:219" x14ac:dyDescent="0.25">
      <c r="A2446" s="82">
        <v>43894</v>
      </c>
      <c r="B2446" s="40">
        <v>4806</v>
      </c>
      <c r="C2446" s="40">
        <f t="shared" si="226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27"/>
        <v>4895</v>
      </c>
      <c r="AI2446" s="2">
        <f t="shared" si="228"/>
        <v>4762</v>
      </c>
      <c r="AJ2446" s="2">
        <f t="shared" si="229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12">
        <f t="shared" si="230"/>
        <v>5610.74</v>
      </c>
      <c r="HC2446" s="2">
        <f t="shared" si="231"/>
        <v>4081.8199999999997</v>
      </c>
      <c r="HD2446" s="3">
        <f t="shared" si="232"/>
        <v>4149.5200000000004</v>
      </c>
      <c r="HE2446" s="2">
        <v>3965.78</v>
      </c>
      <c r="HF2446" s="2">
        <v>2029.76</v>
      </c>
      <c r="HI2446" s="12">
        <v>3448.26</v>
      </c>
      <c r="HJ2446" s="3">
        <v>2569.58</v>
      </c>
      <c r="HK2446" s="197">
        <v>3616.7550000000001</v>
      </c>
    </row>
    <row r="2447" spans="1:219" x14ac:dyDescent="0.25">
      <c r="A2447" s="82">
        <v>43895</v>
      </c>
      <c r="B2447" s="40">
        <v>4782</v>
      </c>
      <c r="C2447" s="40">
        <f t="shared" si="226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3">B2447+89</f>
        <v>4871</v>
      </c>
      <c r="AI2447" s="2">
        <f t="shared" ref="AI2447:AI2472" si="234">B2447-44</f>
        <v>4738</v>
      </c>
      <c r="AJ2447" s="2">
        <f t="shared" ref="AJ2447:AJ2472" si="235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12">
        <f t="shared" si="230"/>
        <v>5697.88</v>
      </c>
      <c r="HC2447" s="2">
        <f t="shared" si="231"/>
        <v>4058.54</v>
      </c>
      <c r="HD2447" s="3">
        <f t="shared" si="232"/>
        <v>4127.4400000000005</v>
      </c>
      <c r="HE2447" s="2">
        <v>4030.58</v>
      </c>
      <c r="HF2447" s="2">
        <v>2098.3200000000002</v>
      </c>
      <c r="HI2447" s="12">
        <v>3513.06</v>
      </c>
      <c r="HJ2447" s="3">
        <v>2638.7</v>
      </c>
      <c r="HK2447" s="197">
        <v>3630.9400000000005</v>
      </c>
    </row>
    <row r="2448" spans="1:219" x14ac:dyDescent="0.25">
      <c r="A2448" s="82">
        <v>43896</v>
      </c>
      <c r="B2448" s="40">
        <v>4887</v>
      </c>
      <c r="C2448" s="40">
        <f t="shared" si="226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3"/>
        <v>4976</v>
      </c>
      <c r="AI2448" s="2">
        <f t="shared" si="234"/>
        <v>4843</v>
      </c>
      <c r="AJ2448" s="2">
        <f t="shared" si="235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12">
        <f t="shared" si="230"/>
        <v>5830.12</v>
      </c>
      <c r="HC2448" s="2">
        <f t="shared" si="231"/>
        <v>4160.3899999999994</v>
      </c>
      <c r="HD2448" s="3">
        <f t="shared" si="232"/>
        <v>4224.04</v>
      </c>
      <c r="HE2448" s="2">
        <v>4106.99</v>
      </c>
      <c r="HF2448" s="2">
        <v>2160.21</v>
      </c>
      <c r="HI2448" s="12">
        <v>3589.47</v>
      </c>
      <c r="HJ2448" s="3">
        <v>2701.08</v>
      </c>
      <c r="HK2448" s="197">
        <v>3669.3600000000006</v>
      </c>
    </row>
    <row r="2449" spans="1:219" x14ac:dyDescent="0.25">
      <c r="A2449" s="82">
        <v>43899</v>
      </c>
      <c r="B2449" s="40">
        <v>4980</v>
      </c>
      <c r="C2449" s="40">
        <f t="shared" si="226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3"/>
        <v>5069</v>
      </c>
      <c r="AI2449" s="2">
        <f t="shared" si="234"/>
        <v>4936</v>
      </c>
      <c r="AJ2449" s="2">
        <f t="shared" si="235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12">
        <f t="shared" si="230"/>
        <v>5759.95</v>
      </c>
      <c r="HC2449" s="2">
        <f t="shared" si="231"/>
        <v>4250.5999999999995</v>
      </c>
      <c r="HD2449" s="3">
        <f t="shared" si="232"/>
        <v>4309.6000000000004</v>
      </c>
      <c r="HE2449" s="2">
        <v>4045.89</v>
      </c>
      <c r="HF2449" s="2">
        <v>2107.1999999999998</v>
      </c>
      <c r="HI2449" s="12">
        <v>3528.37</v>
      </c>
      <c r="HJ2449" s="3">
        <v>2647.65</v>
      </c>
      <c r="HK2449" s="197">
        <v>3743.9850000000001</v>
      </c>
    </row>
    <row r="2450" spans="1:219" x14ac:dyDescent="0.25">
      <c r="A2450" s="82">
        <v>43900</v>
      </c>
      <c r="B2450" s="40">
        <v>4935</v>
      </c>
      <c r="C2450" s="40">
        <f t="shared" si="226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3"/>
        <v>5024</v>
      </c>
      <c r="AI2450" s="2">
        <f t="shared" si="234"/>
        <v>4891</v>
      </c>
      <c r="AJ2450" s="2">
        <f t="shared" si="235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12">
        <f t="shared" si="230"/>
        <v>5784.24</v>
      </c>
      <c r="HC2450" s="2">
        <f t="shared" si="231"/>
        <v>4206.95</v>
      </c>
      <c r="HD2450" s="3">
        <f t="shared" si="232"/>
        <v>4268.2</v>
      </c>
      <c r="HE2450" s="2">
        <v>4147.17</v>
      </c>
      <c r="HF2450" s="2">
        <v>2204.17</v>
      </c>
      <c r="HI2450" s="12">
        <v>3629.65</v>
      </c>
      <c r="HJ2450" s="3">
        <v>2745.4</v>
      </c>
      <c r="HK2450" s="197">
        <v>3715.8</v>
      </c>
    </row>
    <row r="2451" spans="1:219" x14ac:dyDescent="0.25">
      <c r="A2451" s="82">
        <v>43901</v>
      </c>
      <c r="B2451" s="40">
        <v>4911</v>
      </c>
      <c r="C2451" s="40">
        <f t="shared" si="226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3"/>
        <v>5000</v>
      </c>
      <c r="AI2451" s="2">
        <f t="shared" si="234"/>
        <v>4867</v>
      </c>
      <c r="AJ2451" s="2">
        <f t="shared" si="235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12">
        <f t="shared" si="230"/>
        <v>5884.09</v>
      </c>
      <c r="HC2451" s="2">
        <f t="shared" si="231"/>
        <v>4183.67</v>
      </c>
      <c r="HD2451" s="3">
        <f t="shared" si="232"/>
        <v>4246.12</v>
      </c>
      <c r="HE2451" s="2">
        <v>4221.8500000000004</v>
      </c>
      <c r="HF2451" s="2">
        <v>2267.5700000000002</v>
      </c>
      <c r="HI2451" s="12">
        <v>3704.33</v>
      </c>
      <c r="HJ2451" s="3">
        <v>2809.31</v>
      </c>
      <c r="HK2451" s="197">
        <v>3744.8049999999998</v>
      </c>
    </row>
    <row r="2452" spans="1:219" x14ac:dyDescent="0.25">
      <c r="A2452" s="82">
        <v>43902</v>
      </c>
      <c r="B2452" s="40">
        <v>4960</v>
      </c>
      <c r="C2452" s="40">
        <f t="shared" si="226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3"/>
        <v>5049</v>
      </c>
      <c r="AI2452" s="2">
        <f t="shared" si="234"/>
        <v>4916</v>
      </c>
      <c r="AJ2452" s="2">
        <f t="shared" si="235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12">
        <f t="shared" si="230"/>
        <v>5935.37</v>
      </c>
      <c r="HC2452" s="2">
        <f t="shared" si="231"/>
        <v>4231.2</v>
      </c>
      <c r="HD2452" s="3">
        <f t="shared" si="232"/>
        <v>4291.2</v>
      </c>
      <c r="HE2452" s="2">
        <v>4262.49</v>
      </c>
      <c r="HF2452" s="2">
        <v>2302.37</v>
      </c>
      <c r="HI2452" s="12">
        <v>3744.97</v>
      </c>
      <c r="HJ2452" s="3">
        <v>2844.39</v>
      </c>
      <c r="HK2452" s="197">
        <v>3770.2349999999997</v>
      </c>
    </row>
    <row r="2453" spans="1:219" x14ac:dyDescent="0.25">
      <c r="A2453" s="82">
        <v>43903</v>
      </c>
      <c r="B2453" s="40">
        <v>4982</v>
      </c>
      <c r="C2453" s="40">
        <f t="shared" si="226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3"/>
        <v>5071</v>
      </c>
      <c r="AI2453" s="2">
        <f t="shared" si="234"/>
        <v>4938</v>
      </c>
      <c r="AJ2453" s="2">
        <f t="shared" si="235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12">
        <f t="shared" si="230"/>
        <v>5867.9</v>
      </c>
      <c r="HC2453" s="2">
        <f t="shared" si="231"/>
        <v>4252.54</v>
      </c>
      <c r="HD2453" s="3">
        <f t="shared" si="232"/>
        <v>4311.4400000000005</v>
      </c>
      <c r="HE2453" s="2">
        <v>4209.0200000000004</v>
      </c>
      <c r="HF2453" s="2">
        <v>2256.58</v>
      </c>
      <c r="HI2453" s="12">
        <v>3691.5</v>
      </c>
      <c r="HJ2453" s="3">
        <v>2798.23</v>
      </c>
      <c r="HK2453" s="197">
        <v>3795.8650000000002</v>
      </c>
    </row>
    <row r="2454" spans="1:219" x14ac:dyDescent="0.25">
      <c r="A2454" s="82">
        <v>43906</v>
      </c>
      <c r="B2454" s="40">
        <v>5057</v>
      </c>
      <c r="C2454" s="40">
        <f t="shared" si="226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3"/>
        <v>5146</v>
      </c>
      <c r="AI2454" s="2">
        <f t="shared" si="234"/>
        <v>5013</v>
      </c>
      <c r="AJ2454" s="2">
        <f t="shared" si="235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12">
        <f t="shared" si="230"/>
        <v>5935.37</v>
      </c>
      <c r="HC2454" s="2">
        <f t="shared" si="231"/>
        <v>4325.29</v>
      </c>
      <c r="HD2454" s="3">
        <f t="shared" si="232"/>
        <v>4380.4400000000005</v>
      </c>
      <c r="HE2454" s="2">
        <v>4262.49</v>
      </c>
      <c r="HF2454" s="2">
        <v>2302.37</v>
      </c>
      <c r="HI2454" s="12">
        <v>3744.97</v>
      </c>
      <c r="HJ2454" s="3">
        <v>2844.39</v>
      </c>
      <c r="HK2454" s="197">
        <v>3821.375</v>
      </c>
    </row>
    <row r="2455" spans="1:219" x14ac:dyDescent="0.25">
      <c r="A2455" s="82">
        <v>43907</v>
      </c>
      <c r="B2455" s="40">
        <v>4990</v>
      </c>
      <c r="C2455" s="40">
        <f t="shared" si="226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3"/>
        <v>5079</v>
      </c>
      <c r="AI2455" s="2">
        <f t="shared" si="234"/>
        <v>4946</v>
      </c>
      <c r="AJ2455" s="2">
        <f t="shared" si="235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12">
        <f t="shared" si="230"/>
        <v>5854.31</v>
      </c>
      <c r="HC2455" s="2">
        <f t="shared" si="231"/>
        <v>4260.3</v>
      </c>
      <c r="HD2455" s="3">
        <f t="shared" si="232"/>
        <v>4318.8</v>
      </c>
      <c r="HE2455" s="2">
        <v>4096.12</v>
      </c>
      <c r="HF2455" s="2">
        <v>2138.86</v>
      </c>
      <c r="HI2455" s="12">
        <v>3578.6</v>
      </c>
      <c r="HJ2455" s="3">
        <v>2679.56</v>
      </c>
      <c r="HK2455" s="197">
        <v>3821.3600000000006</v>
      </c>
    </row>
    <row r="2456" spans="1:219" x14ac:dyDescent="0.25">
      <c r="A2456" s="82">
        <v>43908</v>
      </c>
      <c r="B2456" s="40">
        <v>5051</v>
      </c>
      <c r="C2456" s="40">
        <f t="shared" si="226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3"/>
        <v>5140</v>
      </c>
      <c r="AI2456" s="2">
        <f t="shared" si="234"/>
        <v>5007</v>
      </c>
      <c r="AJ2456" s="2">
        <f t="shared" si="235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12">
        <f t="shared" si="230"/>
        <v>6006.93</v>
      </c>
      <c r="HC2456" s="2">
        <f t="shared" si="231"/>
        <v>4319.47</v>
      </c>
      <c r="HD2456" s="3">
        <f t="shared" si="232"/>
        <v>4374.92</v>
      </c>
      <c r="HE2456" s="2">
        <v>4303.42</v>
      </c>
      <c r="HF2456" s="2">
        <v>2317.96</v>
      </c>
      <c r="HI2456" s="12">
        <v>3785.9</v>
      </c>
      <c r="HJ2456" s="3">
        <v>2860.11</v>
      </c>
      <c r="HK2456" s="197">
        <v>3800.2650000000003</v>
      </c>
    </row>
    <row r="2457" spans="1:219" x14ac:dyDescent="0.25">
      <c r="A2457" s="82">
        <v>43909</v>
      </c>
      <c r="B2457" s="40">
        <v>5180</v>
      </c>
      <c r="C2457" s="40">
        <f t="shared" si="226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3"/>
        <v>5269</v>
      </c>
      <c r="AI2457" s="2">
        <f t="shared" si="234"/>
        <v>5136</v>
      </c>
      <c r="AJ2457" s="2">
        <f t="shared" si="235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12">
        <f t="shared" si="230"/>
        <v>5950.45</v>
      </c>
      <c r="HC2457" s="2">
        <f t="shared" si="231"/>
        <v>4444.5999999999995</v>
      </c>
      <c r="HD2457" s="3">
        <f t="shared" si="232"/>
        <v>4493.6000000000004</v>
      </c>
      <c r="HE2457" s="2">
        <v>4345.1000000000004</v>
      </c>
      <c r="HF2457" s="2">
        <v>2362.86</v>
      </c>
      <c r="HI2457" s="12">
        <v>3827.58</v>
      </c>
      <c r="HJ2457" s="3">
        <v>2905.37</v>
      </c>
      <c r="HK2457" s="197">
        <v>3713.9050000000002</v>
      </c>
    </row>
    <row r="2458" spans="1:219" x14ac:dyDescent="0.25">
      <c r="A2458" s="82">
        <v>43910</v>
      </c>
      <c r="B2458" s="40">
        <v>5211</v>
      </c>
      <c r="C2458" s="40">
        <f t="shared" si="226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3"/>
        <v>5300</v>
      </c>
      <c r="AI2458" s="2">
        <f t="shared" si="234"/>
        <v>5167</v>
      </c>
      <c r="AJ2458" s="2">
        <f t="shared" si="235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12">
        <f t="shared" si="230"/>
        <v>6207.24</v>
      </c>
      <c r="HC2458" s="2">
        <f t="shared" si="231"/>
        <v>4474.67</v>
      </c>
      <c r="HD2458" s="3">
        <f t="shared" si="232"/>
        <v>4522.12</v>
      </c>
      <c r="HE2458" s="2">
        <v>4432.3500000000004</v>
      </c>
      <c r="HF2458" s="2">
        <v>2438.59</v>
      </c>
      <c r="HI2458" s="12">
        <v>3914.83</v>
      </c>
      <c r="HJ2458" s="3">
        <v>2981.71</v>
      </c>
      <c r="HK2458" s="197">
        <v>3721.1849999999999</v>
      </c>
    </row>
    <row r="2459" spans="1:219" x14ac:dyDescent="0.25">
      <c r="A2459" s="82">
        <v>43913</v>
      </c>
      <c r="B2459" s="40">
        <v>5450</v>
      </c>
      <c r="C2459" s="40">
        <f t="shared" si="226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3"/>
        <v>5539</v>
      </c>
      <c r="AI2459" s="2">
        <f t="shared" si="234"/>
        <v>5406</v>
      </c>
      <c r="AJ2459" s="2">
        <f t="shared" si="235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12">
        <f t="shared" si="230"/>
        <v>6191.17</v>
      </c>
      <c r="HC2459" s="2">
        <f t="shared" si="231"/>
        <v>4706.5</v>
      </c>
      <c r="HD2459" s="3">
        <f t="shared" si="232"/>
        <v>4742</v>
      </c>
      <c r="HE2459" s="2">
        <v>4493.49</v>
      </c>
      <c r="HF2459" s="2">
        <v>2500.1799999999998</v>
      </c>
      <c r="HI2459" s="12">
        <v>3975.97</v>
      </c>
      <c r="HJ2459" s="3">
        <v>3043.8</v>
      </c>
      <c r="HK2459" s="197">
        <v>3698.24</v>
      </c>
    </row>
    <row r="2460" spans="1:219" x14ac:dyDescent="0.25">
      <c r="A2460" s="82">
        <v>43914</v>
      </c>
      <c r="B2460" s="40">
        <v>5350</v>
      </c>
      <c r="C2460" s="40">
        <f t="shared" si="226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3"/>
        <v>5439</v>
      </c>
      <c r="AI2460" s="2">
        <f t="shared" si="234"/>
        <v>5306</v>
      </c>
      <c r="AJ2460" s="2">
        <f t="shared" si="235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12">
        <f t="shared" si="230"/>
        <v>6169.74</v>
      </c>
      <c r="HC2460" s="2">
        <f t="shared" si="231"/>
        <v>4609.5</v>
      </c>
      <c r="HD2460" s="3">
        <f t="shared" si="232"/>
        <v>4650</v>
      </c>
      <c r="HE2460" s="2">
        <v>4493.51</v>
      </c>
      <c r="HF2460" s="2">
        <v>2502.3200000000002</v>
      </c>
      <c r="HI2460" s="12">
        <v>3975.99</v>
      </c>
      <c r="HJ2460" s="3">
        <v>3045.96</v>
      </c>
      <c r="HK2460" s="197">
        <v>3710.1000000000004</v>
      </c>
    </row>
    <row r="2461" spans="1:219" x14ac:dyDescent="0.25">
      <c r="A2461" s="82">
        <v>43915</v>
      </c>
      <c r="B2461" s="40">
        <v>5250</v>
      </c>
      <c r="C2461" s="40">
        <f t="shared" si="226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3"/>
        <v>5339</v>
      </c>
      <c r="AI2461" s="2">
        <f t="shared" si="234"/>
        <v>5206</v>
      </c>
      <c r="AJ2461" s="2">
        <f t="shared" si="235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12">
        <f t="shared" si="230"/>
        <v>6113.49</v>
      </c>
      <c r="HC2461" s="2">
        <f t="shared" si="231"/>
        <v>4512.5</v>
      </c>
      <c r="HD2461" s="3">
        <f t="shared" si="232"/>
        <v>4558</v>
      </c>
      <c r="HE2461" s="2">
        <v>4407.29</v>
      </c>
      <c r="HF2461" s="2">
        <v>2423.35</v>
      </c>
      <c r="HI2461" s="12">
        <v>3889.77</v>
      </c>
      <c r="HJ2461" s="3">
        <v>2966.35</v>
      </c>
      <c r="HK2461" s="197">
        <v>3745.6550000000007</v>
      </c>
    </row>
    <row r="2462" spans="1:219" x14ac:dyDescent="0.25">
      <c r="A2462" s="82">
        <v>43916</v>
      </c>
      <c r="B2462" s="40">
        <v>5250</v>
      </c>
      <c r="C2462" s="40">
        <f t="shared" ref="C2462:C2525" si="23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3"/>
        <v>5339</v>
      </c>
      <c r="AI2462" s="2">
        <f t="shared" si="234"/>
        <v>5206</v>
      </c>
      <c r="AJ2462" s="2">
        <f t="shared" si="235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12">
        <f t="shared" si="230"/>
        <v>6120.33</v>
      </c>
      <c r="HC2462" s="2">
        <f t="shared" si="231"/>
        <v>4512.5</v>
      </c>
      <c r="HD2462" s="3">
        <f t="shared" si="232"/>
        <v>4558</v>
      </c>
      <c r="HE2462" s="2">
        <v>4338.51</v>
      </c>
      <c r="HF2462" s="2">
        <v>2356.92</v>
      </c>
      <c r="HI2462" s="12">
        <v>3820.99</v>
      </c>
      <c r="HJ2462" s="3">
        <v>2899.39</v>
      </c>
      <c r="HK2462" s="197">
        <v>3826.45</v>
      </c>
    </row>
    <row r="2463" spans="1:219" x14ac:dyDescent="0.25">
      <c r="A2463" s="82">
        <v>43917</v>
      </c>
      <c r="B2463" s="40">
        <v>5320</v>
      </c>
      <c r="C2463" s="40">
        <f t="shared" si="23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3"/>
        <v>5409</v>
      </c>
      <c r="AI2463" s="2">
        <f t="shared" si="234"/>
        <v>5276</v>
      </c>
      <c r="AJ2463" s="2">
        <f t="shared" si="235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12">
        <f t="shared" si="230"/>
        <v>6245.44</v>
      </c>
      <c r="HC2463" s="2">
        <f t="shared" si="231"/>
        <v>4580.3999999999996</v>
      </c>
      <c r="HD2463" s="3">
        <f t="shared" si="232"/>
        <v>4622.4000000000005</v>
      </c>
      <c r="HE2463" s="2">
        <v>4518.8100000000004</v>
      </c>
      <c r="HF2463" s="2">
        <v>2517.8000000000002</v>
      </c>
      <c r="HI2463" s="12">
        <v>4001.29</v>
      </c>
      <c r="HJ2463" s="3">
        <v>3061.57</v>
      </c>
      <c r="HK2463" s="197">
        <v>3973.3649999999998</v>
      </c>
    </row>
    <row r="2464" spans="1:219" x14ac:dyDescent="0.25">
      <c r="A2464" s="82">
        <v>43920</v>
      </c>
      <c r="B2464" s="40">
        <v>5343</v>
      </c>
      <c r="C2464" s="40">
        <f t="shared" si="23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3"/>
        <v>5432</v>
      </c>
      <c r="AI2464" s="2">
        <f t="shared" si="234"/>
        <v>5299</v>
      </c>
      <c r="AJ2464" s="2">
        <f t="shared" si="235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12">
        <f t="shared" si="230"/>
        <v>6292.41</v>
      </c>
      <c r="HC2464" s="2">
        <f t="shared" si="231"/>
        <v>4602.71</v>
      </c>
      <c r="HD2464" s="3">
        <f t="shared" si="232"/>
        <v>4643.5600000000004</v>
      </c>
      <c r="HE2464" s="2">
        <v>4477.28</v>
      </c>
      <c r="HF2464" s="2">
        <v>2475.9899999999998</v>
      </c>
      <c r="HI2464" s="12">
        <v>3959.76</v>
      </c>
      <c r="HJ2464" s="3">
        <v>3019.41</v>
      </c>
      <c r="HK2464" s="197">
        <v>3993.4050000000002</v>
      </c>
    </row>
    <row r="2465" spans="1:219" x14ac:dyDescent="0.25">
      <c r="A2465" s="82">
        <v>43921</v>
      </c>
      <c r="B2465" s="40">
        <v>5360</v>
      </c>
      <c r="C2465" s="40">
        <f t="shared" si="23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3"/>
        <v>5449</v>
      </c>
      <c r="AI2465" s="2">
        <f t="shared" si="234"/>
        <v>5316</v>
      </c>
      <c r="AJ2465" s="2">
        <f t="shared" si="235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12">
        <f t="shared" si="230"/>
        <v>6306.07</v>
      </c>
      <c r="HC2465" s="2">
        <f t="shared" si="231"/>
        <v>4619.2</v>
      </c>
      <c r="HD2465" s="3">
        <f t="shared" si="232"/>
        <v>4659.2</v>
      </c>
      <c r="HE2465" s="2">
        <v>4480.6000000000004</v>
      </c>
      <c r="HF2465" s="2">
        <v>2483.25</v>
      </c>
      <c r="HI2465" s="12">
        <v>3963.08</v>
      </c>
      <c r="HJ2465" s="3">
        <v>3026.74</v>
      </c>
      <c r="HK2465" s="197">
        <v>3909.0950000000003</v>
      </c>
    </row>
    <row r="2466" spans="1:219" x14ac:dyDescent="0.25">
      <c r="A2466" s="82">
        <v>43922</v>
      </c>
      <c r="B2466" s="40">
        <v>5373</v>
      </c>
      <c r="C2466" s="40">
        <f t="shared" si="23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3"/>
        <v>5462</v>
      </c>
      <c r="AI2466" s="2">
        <f t="shared" si="234"/>
        <v>5329</v>
      </c>
      <c r="AJ2466" s="2">
        <f t="shared" si="235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12">
        <f t="shared" si="230"/>
        <v>6401.24</v>
      </c>
      <c r="HC2466" s="2">
        <f t="shared" si="231"/>
        <v>4631.8099999999995</v>
      </c>
      <c r="HD2466" s="3">
        <f t="shared" si="232"/>
        <v>4671.16</v>
      </c>
      <c r="HE2466" s="2">
        <v>4503.97</v>
      </c>
      <c r="HF2466" s="2">
        <v>2496.83</v>
      </c>
      <c r="HI2466" s="12">
        <v>3986.45</v>
      </c>
      <c r="HJ2466" s="3">
        <v>3040.43</v>
      </c>
      <c r="HK2466" s="197">
        <v>3922.3500000000004</v>
      </c>
    </row>
    <row r="2467" spans="1:219" x14ac:dyDescent="0.25">
      <c r="A2467" s="82">
        <v>43923</v>
      </c>
      <c r="B2467" s="40">
        <v>5435</v>
      </c>
      <c r="C2467" s="40">
        <f t="shared" si="23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3"/>
        <v>5524</v>
      </c>
      <c r="AI2467" s="2">
        <f t="shared" si="234"/>
        <v>5391</v>
      </c>
      <c r="AJ2467" s="2">
        <f t="shared" si="235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12">
        <f t="shared" ref="HB2467:HB2530" si="237">J2467+230</f>
        <v>6475.19</v>
      </c>
      <c r="HC2467" s="2">
        <f t="shared" ref="HC2467:HC2530" si="238">B2467*0.97-580</f>
        <v>4691.95</v>
      </c>
      <c r="HD2467" s="3">
        <f t="shared" ref="HD2467:HD2530" si="239">B2467*0.92-272</f>
        <v>4728.2</v>
      </c>
      <c r="HE2467" s="2">
        <v>4643.7299999999996</v>
      </c>
      <c r="HF2467" s="2">
        <v>2623.02</v>
      </c>
      <c r="HI2467" s="12">
        <v>4126.21</v>
      </c>
      <c r="HJ2467" s="3">
        <v>3167.63</v>
      </c>
      <c r="HK2467" s="197">
        <v>3974.67</v>
      </c>
    </row>
    <row r="2468" spans="1:219" x14ac:dyDescent="0.25">
      <c r="A2468" s="82">
        <v>43924</v>
      </c>
      <c r="B2468" s="40">
        <v>5567</v>
      </c>
      <c r="C2468" s="40">
        <f t="shared" si="23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3"/>
        <v>5656</v>
      </c>
      <c r="AI2468" s="2">
        <f t="shared" si="234"/>
        <v>5523</v>
      </c>
      <c r="AJ2468" s="2">
        <f t="shared" si="235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12">
        <f t="shared" si="237"/>
        <v>6622.48</v>
      </c>
      <c r="HC2468" s="2">
        <f t="shared" si="238"/>
        <v>4819.99</v>
      </c>
      <c r="HD2468" s="3">
        <f t="shared" si="239"/>
        <v>4849.6400000000003</v>
      </c>
      <c r="HE2468" s="2">
        <v>4899.54</v>
      </c>
      <c r="HF2468" s="2">
        <v>2855.58</v>
      </c>
      <c r="HI2468" s="12">
        <v>4382.0200000000004</v>
      </c>
      <c r="HJ2468" s="3">
        <v>3402.07</v>
      </c>
      <c r="HK2468" s="197">
        <v>4049.5250000000005</v>
      </c>
    </row>
    <row r="2469" spans="1:219" x14ac:dyDescent="0.25">
      <c r="A2469" s="82">
        <v>43927</v>
      </c>
      <c r="B2469" s="40">
        <v>5567</v>
      </c>
      <c r="C2469" s="40">
        <f t="shared" si="23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3"/>
        <v>5656</v>
      </c>
      <c r="AI2469" s="2">
        <f t="shared" si="234"/>
        <v>5523</v>
      </c>
      <c r="AJ2469" s="2">
        <f t="shared" si="235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12">
        <f t="shared" si="237"/>
        <v>6499.37</v>
      </c>
      <c r="HC2469" s="2">
        <f t="shared" si="238"/>
        <v>4819.99</v>
      </c>
      <c r="HD2469" s="3">
        <f t="shared" si="239"/>
        <v>4849.6400000000003</v>
      </c>
      <c r="HE2469" s="2">
        <v>4764.4399999999996</v>
      </c>
      <c r="HF2469" s="2">
        <v>2740.91</v>
      </c>
      <c r="HI2469" s="12">
        <v>4246.92</v>
      </c>
      <c r="HJ2469" s="3">
        <v>3286.48</v>
      </c>
      <c r="HK2469" s="197">
        <v>4078.9900000000002</v>
      </c>
    </row>
    <row r="2470" spans="1:219" x14ac:dyDescent="0.25">
      <c r="A2470" s="82">
        <v>43928</v>
      </c>
      <c r="B2470" s="40">
        <v>5464</v>
      </c>
      <c r="C2470" s="40">
        <f t="shared" si="23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3"/>
        <v>5553</v>
      </c>
      <c r="AI2470" s="2">
        <f t="shared" si="234"/>
        <v>5420</v>
      </c>
      <c r="AJ2470" s="2">
        <f t="shared" si="235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12">
        <f t="shared" si="237"/>
        <v>6389.21</v>
      </c>
      <c r="HC2470" s="2">
        <f t="shared" si="238"/>
        <v>4720.08</v>
      </c>
      <c r="HD2470" s="3">
        <f t="shared" si="239"/>
        <v>4754.88</v>
      </c>
      <c r="HE2470" s="2">
        <v>4715.87</v>
      </c>
      <c r="HF2470" s="2">
        <v>2700.47</v>
      </c>
      <c r="HI2470" s="12">
        <v>4198.3500000000004</v>
      </c>
      <c r="HJ2470" s="3">
        <v>3245.71</v>
      </c>
      <c r="HK2470" s="197">
        <v>4031.2550000000001</v>
      </c>
    </row>
    <row r="2471" spans="1:219" x14ac:dyDescent="0.25">
      <c r="A2471" s="82">
        <v>43929</v>
      </c>
      <c r="B2471" s="40">
        <v>5465</v>
      </c>
      <c r="C2471" s="40">
        <f t="shared" si="23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3"/>
        <v>5554</v>
      </c>
      <c r="AI2471" s="2">
        <f t="shared" si="234"/>
        <v>5421</v>
      </c>
      <c r="AJ2471" s="2">
        <f t="shared" si="235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2">
        <f t="shared" si="237"/>
        <v>6369.93</v>
      </c>
      <c r="HC2471" s="2">
        <f t="shared" si="238"/>
        <v>4721.05</v>
      </c>
      <c r="HD2471" s="3">
        <f t="shared" si="239"/>
        <v>4755.8</v>
      </c>
      <c r="HE2471" s="2">
        <v>4700.51</v>
      </c>
      <c r="HF2471" s="2">
        <v>2689.14</v>
      </c>
      <c r="HI2471" s="12">
        <v>4182.99</v>
      </c>
      <c r="HJ2471" s="3">
        <v>3234.29</v>
      </c>
      <c r="HK2471" s="197">
        <v>4045.3050000000003</v>
      </c>
    </row>
    <row r="2472" spans="1:219" x14ac:dyDescent="0.25">
      <c r="A2472" s="82">
        <v>43930</v>
      </c>
      <c r="B2472" s="40">
        <v>5447</v>
      </c>
      <c r="C2472" s="40">
        <f t="shared" si="23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3"/>
        <v>5536</v>
      </c>
      <c r="AI2472" s="2">
        <f t="shared" si="234"/>
        <v>5403</v>
      </c>
      <c r="AJ2472" s="2">
        <f t="shared" si="235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12">
        <f t="shared" si="237"/>
        <v>6254.14</v>
      </c>
      <c r="HC2472" s="2">
        <f t="shared" si="238"/>
        <v>4703.59</v>
      </c>
      <c r="HD2472" s="3">
        <f t="shared" si="239"/>
        <v>4739.24</v>
      </c>
      <c r="HE2472" s="2">
        <v>4559.6400000000003</v>
      </c>
      <c r="HF2472" s="2">
        <v>2644.26</v>
      </c>
      <c r="HI2472" s="12">
        <v>4042.12</v>
      </c>
      <c r="HJ2472" s="3">
        <v>3189.04</v>
      </c>
      <c r="HK2472" s="197">
        <v>4097.0400000000009</v>
      </c>
    </row>
    <row r="2473" spans="1:219" x14ac:dyDescent="0.25">
      <c r="A2473" s="82">
        <v>43931</v>
      </c>
      <c r="B2473" s="40">
        <v>5447</v>
      </c>
      <c r="C2473" s="40">
        <f t="shared" si="23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0">B2473+89</f>
        <v>5536</v>
      </c>
      <c r="AI2473" s="2">
        <f t="shared" ref="AI2473:AI2478" si="241">B2473-44</f>
        <v>5403</v>
      </c>
      <c r="AJ2473" s="2">
        <f t="shared" ref="AJ2473:AJ2478" si="242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12">
        <f t="shared" si="237"/>
        <v>6270.09</v>
      </c>
      <c r="HC2473" s="2">
        <f t="shared" si="238"/>
        <v>4703.59</v>
      </c>
      <c r="HD2473" s="3">
        <f t="shared" si="239"/>
        <v>4739.24</v>
      </c>
      <c r="HE2473" s="2">
        <v>4572.43</v>
      </c>
      <c r="HF2473" s="2">
        <v>2655.5</v>
      </c>
      <c r="HI2473" s="12">
        <v>4054.91</v>
      </c>
      <c r="HJ2473" s="3">
        <v>3200.38</v>
      </c>
      <c r="HK2473" s="197">
        <v>4152.6859999999997</v>
      </c>
    </row>
    <row r="2474" spans="1:219" x14ac:dyDescent="0.25">
      <c r="A2474" s="82">
        <v>43934</v>
      </c>
      <c r="B2474" s="40">
        <v>5447</v>
      </c>
      <c r="C2474" s="40">
        <f t="shared" si="23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0"/>
        <v>5536</v>
      </c>
      <c r="AI2474" s="2">
        <f t="shared" si="241"/>
        <v>5403</v>
      </c>
      <c r="AJ2474" s="2">
        <f t="shared" si="242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12">
        <f t="shared" si="237"/>
        <v>6251.48</v>
      </c>
      <c r="HC2474" s="2">
        <f t="shared" si="238"/>
        <v>4703.59</v>
      </c>
      <c r="HD2474" s="3">
        <f t="shared" si="239"/>
        <v>4739.24</v>
      </c>
      <c r="HE2474" s="2">
        <v>4562.5200000000004</v>
      </c>
      <c r="HF2474" s="2">
        <v>2647.3</v>
      </c>
      <c r="HI2474" s="12">
        <v>4045</v>
      </c>
      <c r="HJ2474" s="3">
        <v>3192.11</v>
      </c>
      <c r="HK2474" s="197">
        <v>4085.4470000000001</v>
      </c>
    </row>
    <row r="2475" spans="1:219" x14ac:dyDescent="0.25">
      <c r="A2475" s="82">
        <v>43935</v>
      </c>
      <c r="B2475" s="40">
        <v>5373</v>
      </c>
      <c r="C2475" s="40">
        <f t="shared" si="23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0"/>
        <v>5462</v>
      </c>
      <c r="AI2475" s="2">
        <f t="shared" si="241"/>
        <v>5329</v>
      </c>
      <c r="AJ2475" s="2">
        <f t="shared" si="242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12">
        <f t="shared" si="237"/>
        <v>6294.23</v>
      </c>
      <c r="HC2475" s="2">
        <f t="shared" si="238"/>
        <v>4631.8099999999995</v>
      </c>
      <c r="HD2475" s="3">
        <f t="shared" si="239"/>
        <v>4671.16</v>
      </c>
      <c r="HE2475" s="2">
        <v>4659.7</v>
      </c>
      <c r="HF2475" s="2">
        <v>2736.12</v>
      </c>
      <c r="HI2475" s="12">
        <v>4142.18</v>
      </c>
      <c r="HJ2475" s="3">
        <v>3281.65</v>
      </c>
      <c r="HK2475" s="197">
        <v>4101.9279999999999</v>
      </c>
    </row>
    <row r="2476" spans="1:219" x14ac:dyDescent="0.25">
      <c r="A2476" s="82">
        <v>43936</v>
      </c>
      <c r="B2476" s="40">
        <v>5402</v>
      </c>
      <c r="C2476" s="40">
        <f t="shared" si="23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0"/>
        <v>5491</v>
      </c>
      <c r="AI2476" s="2">
        <f t="shared" si="241"/>
        <v>5358</v>
      </c>
      <c r="AJ2476" s="2">
        <f t="shared" si="242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12">
        <f t="shared" si="237"/>
        <v>6410.24</v>
      </c>
      <c r="HC2476" s="2">
        <f t="shared" si="238"/>
        <v>4659.9399999999996</v>
      </c>
      <c r="HD2476" s="3">
        <f t="shared" si="239"/>
        <v>4697.84</v>
      </c>
      <c r="HE2476" s="2">
        <v>4844.83</v>
      </c>
      <c r="HF2476" s="2">
        <v>2915.81</v>
      </c>
      <c r="HI2476" s="12">
        <v>4327.3100000000004</v>
      </c>
      <c r="HJ2476" s="3">
        <v>3459.75</v>
      </c>
      <c r="HK2476" s="197">
        <v>4070.3835000000004</v>
      </c>
    </row>
    <row r="2477" spans="1:219" x14ac:dyDescent="0.25">
      <c r="A2477" s="82">
        <v>43937</v>
      </c>
      <c r="B2477" s="40">
        <v>5416</v>
      </c>
      <c r="C2477" s="40">
        <f t="shared" si="23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0"/>
        <v>5505</v>
      </c>
      <c r="AI2477" s="2">
        <f t="shared" si="241"/>
        <v>5372</v>
      </c>
      <c r="AJ2477" s="2">
        <f t="shared" si="242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91"/>
      <c r="HB2477" s="12">
        <f t="shared" si="237"/>
        <v>6402.3</v>
      </c>
      <c r="HC2477" s="2">
        <f t="shared" si="238"/>
        <v>4673.5199999999995</v>
      </c>
      <c r="HD2477" s="3">
        <f t="shared" si="239"/>
        <v>4710.72</v>
      </c>
      <c r="HE2477" s="2">
        <v>4868.74</v>
      </c>
      <c r="HF2477" s="2">
        <v>2958.43</v>
      </c>
      <c r="HI2477" s="12">
        <v>4351.22</v>
      </c>
      <c r="HJ2477" s="3">
        <v>3502.67</v>
      </c>
      <c r="HK2477" s="197">
        <v>4070.3835000000004</v>
      </c>
    </row>
    <row r="2478" spans="1:219" x14ac:dyDescent="0.25">
      <c r="A2478" s="82">
        <v>43938</v>
      </c>
      <c r="B2478" s="40">
        <v>5480</v>
      </c>
      <c r="C2478" s="40">
        <f t="shared" si="23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0"/>
        <v>5569</v>
      </c>
      <c r="AI2478" s="2">
        <f t="shared" si="241"/>
        <v>5436</v>
      </c>
      <c r="AJ2478" s="2">
        <f t="shared" si="242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91"/>
      <c r="HB2478" s="12">
        <f t="shared" si="237"/>
        <v>6436.7</v>
      </c>
      <c r="HC2478" s="2">
        <f t="shared" si="238"/>
        <v>4735.5999999999995</v>
      </c>
      <c r="HD2478" s="3">
        <f t="shared" si="239"/>
        <v>4769.6000000000004</v>
      </c>
      <c r="HE2478" s="2">
        <v>4881.97</v>
      </c>
      <c r="HF2478" s="2">
        <v>2968.73</v>
      </c>
      <c r="HI2478" s="12">
        <v>4364.45</v>
      </c>
      <c r="HJ2478" s="3">
        <v>3513.05</v>
      </c>
      <c r="HK2478" s="197">
        <v>4070.3835000000004</v>
      </c>
    </row>
    <row r="2479" spans="1:219" x14ac:dyDescent="0.25">
      <c r="A2479" s="82">
        <v>43941</v>
      </c>
      <c r="B2479" s="40">
        <v>5480</v>
      </c>
      <c r="C2479" s="40">
        <f t="shared" si="23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3">B2479+89</f>
        <v>5569</v>
      </c>
      <c r="AI2479" s="2">
        <f t="shared" ref="AI2479:AI2487" si="244">B2479-44</f>
        <v>5436</v>
      </c>
      <c r="AJ2479" s="2">
        <f t="shared" ref="AJ2479:AJ2487" si="245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91"/>
      <c r="HB2479" s="12">
        <f t="shared" si="237"/>
        <v>6436.18</v>
      </c>
      <c r="HC2479" s="2">
        <f t="shared" si="238"/>
        <v>4735.5999999999995</v>
      </c>
      <c r="HD2479" s="3">
        <f t="shared" si="239"/>
        <v>4769.6000000000004</v>
      </c>
      <c r="HE2479" s="2">
        <v>4965.71</v>
      </c>
      <c r="HF2479" s="2">
        <v>3049.57</v>
      </c>
      <c r="HI2479" s="12">
        <v>4448.1899999999996</v>
      </c>
      <c r="HJ2479" s="3">
        <v>3594.47</v>
      </c>
      <c r="HK2479" s="197">
        <v>4061.7455</v>
      </c>
    </row>
    <row r="2480" spans="1:219" x14ac:dyDescent="0.25">
      <c r="A2480" s="82">
        <v>43942</v>
      </c>
      <c r="B2480" s="40">
        <v>5510</v>
      </c>
      <c r="C2480" s="40">
        <f t="shared" si="23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3"/>
        <v>5599</v>
      </c>
      <c r="AI2480" s="2">
        <f t="shared" si="244"/>
        <v>5466</v>
      </c>
      <c r="AJ2480" s="2">
        <f t="shared" si="245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91"/>
      <c r="HB2480" s="12">
        <f t="shared" si="237"/>
        <v>6470.45</v>
      </c>
      <c r="HC2480" s="2">
        <f t="shared" si="238"/>
        <v>4764.7</v>
      </c>
      <c r="HD2480" s="3">
        <f t="shared" si="239"/>
        <v>4797.2</v>
      </c>
      <c r="HE2480" s="2">
        <v>5039.8999999999996</v>
      </c>
      <c r="HF2480" s="2">
        <v>3119.78</v>
      </c>
      <c r="HI2480" s="12">
        <v>4522.38</v>
      </c>
      <c r="HJ2480" s="3">
        <v>3665.19</v>
      </c>
      <c r="HK2480" s="197">
        <v>4123.4390000000003</v>
      </c>
    </row>
    <row r="2481" spans="1:219" x14ac:dyDescent="0.25">
      <c r="A2481" s="82">
        <v>43943</v>
      </c>
      <c r="B2481" s="40">
        <v>5530</v>
      </c>
      <c r="C2481" s="40">
        <f t="shared" si="23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3"/>
        <v>5619</v>
      </c>
      <c r="AI2481" s="2">
        <f t="shared" si="244"/>
        <v>5486</v>
      </c>
      <c r="AJ2481" s="2">
        <f t="shared" si="245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91"/>
      <c r="HB2481" s="12">
        <f t="shared" si="237"/>
        <v>6476.39</v>
      </c>
      <c r="HC2481" s="2">
        <f t="shared" si="238"/>
        <v>4784.0999999999995</v>
      </c>
      <c r="HD2481" s="3">
        <f t="shared" si="239"/>
        <v>4815.6000000000004</v>
      </c>
      <c r="HE2481" s="2">
        <v>5115.47</v>
      </c>
      <c r="HF2481" s="2">
        <v>3195.09</v>
      </c>
      <c r="HI2481" s="12">
        <v>4597.95</v>
      </c>
      <c r="HJ2481" s="3">
        <v>3741.05</v>
      </c>
      <c r="HK2481" s="197">
        <v>4145.3125</v>
      </c>
    </row>
    <row r="2482" spans="1:219" x14ac:dyDescent="0.25">
      <c r="A2482" s="82">
        <v>43944</v>
      </c>
      <c r="B2482" s="40">
        <v>5550</v>
      </c>
      <c r="C2482" s="40">
        <f t="shared" si="23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3"/>
        <v>5639</v>
      </c>
      <c r="AI2482" s="2">
        <f t="shared" si="244"/>
        <v>5506</v>
      </c>
      <c r="AJ2482" s="2">
        <f t="shared" si="245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91"/>
      <c r="HB2482" s="12">
        <f t="shared" si="237"/>
        <v>6504.78</v>
      </c>
      <c r="HC2482" s="2">
        <f t="shared" si="238"/>
        <v>4803.5</v>
      </c>
      <c r="HD2482" s="3">
        <f t="shared" si="239"/>
        <v>4834</v>
      </c>
      <c r="HE2482" s="2">
        <v>5009.71</v>
      </c>
      <c r="HF2482" s="2">
        <v>3125.24</v>
      </c>
      <c r="HI2482" s="12">
        <v>4492.1899999999996</v>
      </c>
      <c r="HJ2482" s="3">
        <v>3670.69</v>
      </c>
      <c r="HK2482" s="197">
        <v>4142.0249999999996</v>
      </c>
    </row>
    <row r="2483" spans="1:219" x14ac:dyDescent="0.25">
      <c r="A2483" s="82">
        <v>43945</v>
      </c>
      <c r="B2483" s="40">
        <v>5565</v>
      </c>
      <c r="C2483" s="40">
        <f t="shared" si="23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3"/>
        <v>5654</v>
      </c>
      <c r="AI2483" s="2">
        <f t="shared" si="244"/>
        <v>5521</v>
      </c>
      <c r="AJ2483" s="2">
        <f t="shared" si="245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91"/>
      <c r="HB2483" s="12">
        <f t="shared" si="237"/>
        <v>6435.58</v>
      </c>
      <c r="HC2483" s="2">
        <f t="shared" si="238"/>
        <v>4818.05</v>
      </c>
      <c r="HD2483" s="3">
        <f t="shared" si="239"/>
        <v>4847.8</v>
      </c>
      <c r="HE2483" s="2">
        <v>5072.3999999999996</v>
      </c>
      <c r="HF2483" s="2">
        <v>3190.43</v>
      </c>
      <c r="HI2483" s="12">
        <v>4554.88</v>
      </c>
      <c r="HJ2483" s="3">
        <v>3736.35</v>
      </c>
      <c r="HK2483" s="197">
        <v>4117.1565000000001</v>
      </c>
    </row>
    <row r="2484" spans="1:219" x14ac:dyDescent="0.25">
      <c r="A2484" s="82">
        <v>43948</v>
      </c>
      <c r="B2484" s="40">
        <v>5565</v>
      </c>
      <c r="C2484" s="40">
        <f t="shared" si="23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3"/>
        <v>5654</v>
      </c>
      <c r="AI2484" s="2">
        <f t="shared" si="244"/>
        <v>5521</v>
      </c>
      <c r="AJ2484" s="2">
        <f t="shared" si="245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91"/>
      <c r="HB2484" s="12">
        <f t="shared" si="237"/>
        <v>6409.32</v>
      </c>
      <c r="HC2484" s="2">
        <f t="shared" si="238"/>
        <v>4818.05</v>
      </c>
      <c r="HD2484" s="3">
        <f t="shared" si="239"/>
        <v>4847.8</v>
      </c>
      <c r="HE2484" s="2">
        <v>5075.6000000000004</v>
      </c>
      <c r="HF2484" s="2">
        <v>3195.45</v>
      </c>
      <c r="HI2484" s="12">
        <v>4558.08</v>
      </c>
      <c r="HJ2484" s="3">
        <v>3741.41</v>
      </c>
      <c r="HK2484" s="197">
        <v>4087.9395</v>
      </c>
    </row>
    <row r="2485" spans="1:219" x14ac:dyDescent="0.25">
      <c r="A2485" s="82">
        <v>43949</v>
      </c>
      <c r="B2485" s="40">
        <v>5523</v>
      </c>
      <c r="C2485" s="40">
        <f t="shared" si="23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3"/>
        <v>5612</v>
      </c>
      <c r="AI2485" s="2">
        <f t="shared" si="244"/>
        <v>5479</v>
      </c>
      <c r="AJ2485" s="2">
        <f t="shared" si="245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91"/>
      <c r="HB2485" s="12">
        <f t="shared" si="237"/>
        <v>6341.04</v>
      </c>
      <c r="HC2485" s="2">
        <f t="shared" si="238"/>
        <v>4777.3099999999995</v>
      </c>
      <c r="HD2485" s="3">
        <f t="shared" si="239"/>
        <v>4809.16</v>
      </c>
      <c r="HE2485" s="2">
        <v>5023.18</v>
      </c>
      <c r="HF2485" s="2">
        <v>3148.82</v>
      </c>
      <c r="HI2485" s="12">
        <v>4505.66</v>
      </c>
      <c r="HJ2485" s="3">
        <v>3694.45</v>
      </c>
      <c r="HK2485" s="197">
        <v>4188.8294999999998</v>
      </c>
    </row>
    <row r="2486" spans="1:219" x14ac:dyDescent="0.25">
      <c r="A2486" s="82">
        <v>43950</v>
      </c>
      <c r="B2486" s="40">
        <v>5475</v>
      </c>
      <c r="C2486" s="40">
        <f t="shared" si="23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3"/>
        <v>5564</v>
      </c>
      <c r="AI2486" s="2">
        <f t="shared" si="244"/>
        <v>5431</v>
      </c>
      <c r="AJ2486" s="2">
        <f t="shared" si="245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91"/>
      <c r="HB2486" s="12">
        <f t="shared" si="237"/>
        <v>6167.98</v>
      </c>
      <c r="HC2486" s="2">
        <f t="shared" si="238"/>
        <v>4730.75</v>
      </c>
      <c r="HD2486" s="3">
        <f t="shared" si="239"/>
        <v>4765</v>
      </c>
      <c r="HE2486" s="2">
        <v>4928.9399999999996</v>
      </c>
      <c r="HF2486" s="2">
        <v>3064.67</v>
      </c>
      <c r="HI2486" s="12">
        <v>4411.42</v>
      </c>
      <c r="HJ2486" s="3">
        <v>3609.68</v>
      </c>
      <c r="HK2486" s="197">
        <v>4053.1625000000004</v>
      </c>
    </row>
    <row r="2487" spans="1:219" x14ac:dyDescent="0.25">
      <c r="A2487" s="82">
        <v>43951</v>
      </c>
      <c r="B2487" s="40">
        <v>5414</v>
      </c>
      <c r="C2487" s="40">
        <f t="shared" si="23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3"/>
        <v>5503</v>
      </c>
      <c r="AI2487" s="2">
        <f t="shared" si="244"/>
        <v>5370</v>
      </c>
      <c r="AJ2487" s="2">
        <f t="shared" si="245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91"/>
      <c r="HB2487" s="12">
        <f t="shared" si="237"/>
        <v>6291.9</v>
      </c>
      <c r="HC2487" s="2">
        <f t="shared" si="238"/>
        <v>4671.58</v>
      </c>
      <c r="HD2487" s="3">
        <f t="shared" si="239"/>
        <v>4708.88</v>
      </c>
      <c r="HE2487" s="2">
        <v>5064.55</v>
      </c>
      <c r="HF2487" s="2">
        <v>3187.59</v>
      </c>
      <c r="HI2487" s="12">
        <v>4547.03</v>
      </c>
      <c r="HJ2487" s="3">
        <v>3733.5</v>
      </c>
      <c r="HK2487" s="197">
        <v>3999.6500000000005</v>
      </c>
    </row>
    <row r="2488" spans="1:219" x14ac:dyDescent="0.25">
      <c r="A2488" s="82">
        <v>43952</v>
      </c>
      <c r="B2488" s="40">
        <v>5414</v>
      </c>
      <c r="C2488" s="40">
        <f t="shared" si="23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6">B2488+89</f>
        <v>5503</v>
      </c>
      <c r="AI2488" s="2">
        <f t="shared" ref="AI2488:AI2519" si="247">B2488-44</f>
        <v>5370</v>
      </c>
      <c r="AJ2488" s="2">
        <f t="shared" ref="AJ2488:AJ2593" si="248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91"/>
      <c r="HB2488" s="12">
        <f t="shared" si="237"/>
        <v>6308.07</v>
      </c>
      <c r="HC2488" s="2">
        <f t="shared" si="238"/>
        <v>4671.58</v>
      </c>
      <c r="HD2488" s="3">
        <f t="shared" si="239"/>
        <v>4708.88</v>
      </c>
      <c r="HE2488" s="2">
        <v>5142.33</v>
      </c>
      <c r="HF2488" s="2">
        <v>3260.09</v>
      </c>
      <c r="HI2488" s="12">
        <v>4624.8100000000004</v>
      </c>
      <c r="HJ2488" s="3">
        <v>3806.52</v>
      </c>
      <c r="HK2488" s="197">
        <v>3999.6500000000005</v>
      </c>
    </row>
    <row r="2489" spans="1:219" x14ac:dyDescent="0.25">
      <c r="A2489" s="82">
        <v>43955</v>
      </c>
      <c r="B2489" s="40">
        <v>5515</v>
      </c>
      <c r="C2489" s="40">
        <f t="shared" si="23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6"/>
        <v>5604</v>
      </c>
      <c r="AI2489" s="2">
        <f t="shared" si="247"/>
        <v>5471</v>
      </c>
      <c r="AJ2489" s="2">
        <f t="shared" si="248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91"/>
      <c r="HB2489" s="12">
        <f t="shared" si="237"/>
        <v>6202.89</v>
      </c>
      <c r="HC2489" s="2">
        <f t="shared" si="238"/>
        <v>4769.55</v>
      </c>
      <c r="HD2489" s="3">
        <f t="shared" si="239"/>
        <v>4801.8</v>
      </c>
      <c r="HE2489" s="2">
        <v>5120.7700000000004</v>
      </c>
      <c r="HF2489" s="2">
        <v>3246.61</v>
      </c>
      <c r="HI2489" s="12">
        <v>4603.25</v>
      </c>
      <c r="HJ2489" s="3">
        <v>3792.94</v>
      </c>
      <c r="HK2489" s="197">
        <v>3942.4169999999999</v>
      </c>
    </row>
    <row r="2490" spans="1:219" x14ac:dyDescent="0.25">
      <c r="A2490" s="82">
        <v>43956</v>
      </c>
      <c r="B2490" s="40">
        <v>5492</v>
      </c>
      <c r="C2490" s="40">
        <f t="shared" si="23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6"/>
        <v>5581</v>
      </c>
      <c r="AI2490" s="2">
        <f t="shared" si="247"/>
        <v>5448</v>
      </c>
      <c r="AJ2490" s="2">
        <f t="shared" si="248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91"/>
      <c r="HB2490" s="12">
        <f t="shared" si="237"/>
        <v>6200.32</v>
      </c>
      <c r="HC2490" s="2">
        <f t="shared" si="238"/>
        <v>4747.24</v>
      </c>
      <c r="HD2490" s="3">
        <f t="shared" si="239"/>
        <v>4780.6400000000003</v>
      </c>
      <c r="HE2490" s="2">
        <v>5118.3900000000003</v>
      </c>
      <c r="HF2490" s="2">
        <v>3244.45</v>
      </c>
      <c r="HI2490" s="12">
        <v>4600.87</v>
      </c>
      <c r="HJ2490" s="3">
        <v>3790.77</v>
      </c>
      <c r="HK2490" s="197">
        <v>3900.1620000000003</v>
      </c>
    </row>
    <row r="2491" spans="1:219" x14ac:dyDescent="0.25">
      <c r="A2491" s="82">
        <v>43957</v>
      </c>
      <c r="B2491" s="40">
        <v>5510</v>
      </c>
      <c r="C2491" s="40">
        <f t="shared" si="23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6"/>
        <v>5599</v>
      </c>
      <c r="AI2491" s="2">
        <f t="shared" si="247"/>
        <v>5466</v>
      </c>
      <c r="AJ2491" s="2">
        <f t="shared" si="248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91"/>
      <c r="HB2491" s="12">
        <f t="shared" si="237"/>
        <v>6237.9</v>
      </c>
      <c r="HC2491" s="2">
        <f t="shared" si="238"/>
        <v>4764.7</v>
      </c>
      <c r="HD2491" s="3">
        <f t="shared" si="239"/>
        <v>4797.2</v>
      </c>
      <c r="HE2491" s="2">
        <v>5105.8599999999997</v>
      </c>
      <c r="HF2491" s="2">
        <v>3228</v>
      </c>
      <c r="HI2491" s="12">
        <v>4588.34</v>
      </c>
      <c r="HJ2491" s="3">
        <v>3774.2</v>
      </c>
      <c r="HK2491" s="197">
        <v>3852.6655000000001</v>
      </c>
    </row>
    <row r="2492" spans="1:219" x14ac:dyDescent="0.25">
      <c r="A2492" s="82">
        <v>43958</v>
      </c>
      <c r="B2492" s="40">
        <v>5529</v>
      </c>
      <c r="C2492" s="40">
        <f t="shared" si="23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6"/>
        <v>5618</v>
      </c>
      <c r="AI2492" s="2">
        <f t="shared" si="247"/>
        <v>5485</v>
      </c>
      <c r="AJ2492" s="2">
        <f t="shared" si="248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91"/>
      <c r="HB2492" s="12">
        <f t="shared" si="237"/>
        <v>6295.72</v>
      </c>
      <c r="HC2492" s="2">
        <f t="shared" si="238"/>
        <v>4783.13</v>
      </c>
      <c r="HD2492" s="3">
        <f t="shared" si="239"/>
        <v>4814.68</v>
      </c>
      <c r="HE2492" s="2">
        <v>5137.45</v>
      </c>
      <c r="HF2492" s="2">
        <v>3261.69</v>
      </c>
      <c r="HI2492" s="12">
        <v>4619.93</v>
      </c>
      <c r="HJ2492" s="3">
        <v>3808.13</v>
      </c>
      <c r="HK2492" s="197">
        <v>3852.6655000000001</v>
      </c>
    </row>
    <row r="2493" spans="1:219" x14ac:dyDescent="0.25">
      <c r="A2493" s="82">
        <v>43959</v>
      </c>
      <c r="B2493" s="40">
        <v>5520</v>
      </c>
      <c r="C2493" s="40">
        <f t="shared" si="23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6"/>
        <v>5609</v>
      </c>
      <c r="AI2493" s="2">
        <f t="shared" si="247"/>
        <v>5476</v>
      </c>
      <c r="AJ2493" s="2">
        <f t="shared" si="248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91"/>
      <c r="HB2493" s="12">
        <f t="shared" si="237"/>
        <v>6225.36</v>
      </c>
      <c r="HC2493" s="2">
        <f t="shared" si="238"/>
        <v>4774.3999999999996</v>
      </c>
      <c r="HD2493" s="3">
        <f t="shared" si="239"/>
        <v>4806.4000000000005</v>
      </c>
      <c r="HE2493" s="2">
        <v>5073.09</v>
      </c>
      <c r="HF2493" s="2">
        <v>3203.52</v>
      </c>
      <c r="HI2493" s="12">
        <v>4555.57</v>
      </c>
      <c r="HJ2493" s="3">
        <v>3749.54</v>
      </c>
      <c r="HK2493" s="197">
        <v>3882.04</v>
      </c>
    </row>
    <row r="2494" spans="1:219" x14ac:dyDescent="0.25">
      <c r="A2494" s="82">
        <v>43962</v>
      </c>
      <c r="B2494" s="40">
        <v>5539</v>
      </c>
      <c r="C2494" s="40">
        <f t="shared" si="23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6"/>
        <v>5628</v>
      </c>
      <c r="AI2494" s="2">
        <f t="shared" si="247"/>
        <v>5495</v>
      </c>
      <c r="AJ2494" s="2">
        <f t="shared" si="248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91"/>
      <c r="HB2494" s="12">
        <f t="shared" si="237"/>
        <v>6261.85</v>
      </c>
      <c r="HC2494" s="2">
        <f t="shared" si="238"/>
        <v>4792.83</v>
      </c>
      <c r="HD2494" s="3">
        <f t="shared" si="239"/>
        <v>4823.88</v>
      </c>
      <c r="HE2494" s="2">
        <v>5152.57</v>
      </c>
      <c r="HF2494" s="2">
        <v>3278.99</v>
      </c>
      <c r="HI2494" s="12">
        <v>4635.05</v>
      </c>
      <c r="HJ2494" s="3">
        <v>3825.56</v>
      </c>
      <c r="HK2494" s="197">
        <v>3856.4880000000003</v>
      </c>
    </row>
    <row r="2495" spans="1:219" x14ac:dyDescent="0.25">
      <c r="A2495" s="82">
        <v>43963</v>
      </c>
      <c r="B2495" s="40">
        <v>5515</v>
      </c>
      <c r="C2495" s="40">
        <f t="shared" si="23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6"/>
        <v>5604</v>
      </c>
      <c r="AI2495" s="2">
        <f t="shared" si="247"/>
        <v>5471</v>
      </c>
      <c r="AJ2495" s="2">
        <f t="shared" si="248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91"/>
      <c r="HB2495" s="12">
        <f t="shared" si="237"/>
        <v>6232.87</v>
      </c>
      <c r="HC2495" s="2">
        <f t="shared" si="238"/>
        <v>4769.55</v>
      </c>
      <c r="HD2495" s="3">
        <f t="shared" si="239"/>
        <v>4801.8</v>
      </c>
      <c r="HE2495" s="2">
        <v>5168.49</v>
      </c>
      <c r="HF2495" s="2">
        <v>3295.39</v>
      </c>
      <c r="HI2495" s="12">
        <v>4650.97</v>
      </c>
      <c r="HJ2495" s="3">
        <v>3842.07</v>
      </c>
      <c r="HK2495" s="197">
        <v>3898.4215000000004</v>
      </c>
    </row>
    <row r="2496" spans="1:219" x14ac:dyDescent="0.25">
      <c r="A2496" s="82">
        <v>43964</v>
      </c>
      <c r="B2496" s="40">
        <v>5530</v>
      </c>
      <c r="C2496" s="40">
        <f t="shared" si="23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6"/>
        <v>5619</v>
      </c>
      <c r="AI2496" s="2">
        <f t="shared" si="247"/>
        <v>5486</v>
      </c>
      <c r="AJ2496" s="2">
        <f t="shared" si="248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91"/>
      <c r="HB2496" s="12">
        <f t="shared" si="237"/>
        <v>6247.94</v>
      </c>
      <c r="HC2496" s="2">
        <f t="shared" si="238"/>
        <v>4784.0999999999995</v>
      </c>
      <c r="HD2496" s="3">
        <f t="shared" si="239"/>
        <v>4815.6000000000004</v>
      </c>
      <c r="HE2496" s="2">
        <v>5218</v>
      </c>
      <c r="HF2496" s="2">
        <v>3341.6</v>
      </c>
      <c r="HI2496" s="12">
        <v>4700.4799999999996</v>
      </c>
      <c r="HJ2496" s="3">
        <v>3888.62</v>
      </c>
      <c r="HK2496" s="197">
        <v>3919.3100000000004</v>
      </c>
    </row>
    <row r="2497" spans="1:219" x14ac:dyDescent="0.25">
      <c r="A2497" s="82">
        <v>43965</v>
      </c>
      <c r="B2497" s="40">
        <v>5603</v>
      </c>
      <c r="C2497" s="40">
        <f t="shared" si="23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6"/>
        <v>5692</v>
      </c>
      <c r="AI2497" s="2">
        <f t="shared" si="247"/>
        <v>5559</v>
      </c>
      <c r="AJ2497" s="2">
        <f t="shared" si="248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91"/>
      <c r="HB2497" s="12">
        <f t="shared" si="237"/>
        <v>6216.44</v>
      </c>
      <c r="HC2497" s="2">
        <f t="shared" si="238"/>
        <v>4854.91</v>
      </c>
      <c r="HD2497" s="3">
        <f t="shared" si="239"/>
        <v>4882.76</v>
      </c>
      <c r="HE2497" s="2">
        <v>5168.6899999999996</v>
      </c>
      <c r="HF2497" s="2">
        <v>3330.59</v>
      </c>
      <c r="HI2497" s="12">
        <v>4651.17</v>
      </c>
      <c r="HJ2497" s="3">
        <v>3877.53</v>
      </c>
      <c r="HK2497" s="197">
        <v>3930.4350000000004</v>
      </c>
    </row>
    <row r="2498" spans="1:219" x14ac:dyDescent="0.25">
      <c r="A2498" s="82">
        <v>43966</v>
      </c>
      <c r="B2498" s="40">
        <v>5602</v>
      </c>
      <c r="C2498" s="40">
        <f t="shared" si="23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6"/>
        <v>5691</v>
      </c>
      <c r="AI2498" s="2">
        <f t="shared" si="247"/>
        <v>5558</v>
      </c>
      <c r="AJ2498" s="2">
        <f t="shared" si="248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91"/>
      <c r="HB2498" s="12">
        <f t="shared" si="237"/>
        <v>6191.96</v>
      </c>
      <c r="HC2498" s="2">
        <f t="shared" si="238"/>
        <v>4853.9399999999996</v>
      </c>
      <c r="HD2498" s="3">
        <f t="shared" si="239"/>
        <v>4881.84</v>
      </c>
      <c r="HE2498" s="2">
        <v>5052.07</v>
      </c>
      <c r="HF2498" s="2">
        <v>3215.13</v>
      </c>
      <c r="HI2498" s="12">
        <v>4534.55</v>
      </c>
      <c r="HJ2498" s="3">
        <v>3761.24</v>
      </c>
      <c r="HK2498" s="197">
        <v>3894.8914999999997</v>
      </c>
    </row>
    <row r="2499" spans="1:219" x14ac:dyDescent="0.25">
      <c r="A2499" s="82">
        <v>43969</v>
      </c>
      <c r="B2499" s="40">
        <v>5630</v>
      </c>
      <c r="C2499" s="40">
        <f t="shared" si="23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6"/>
        <v>5719</v>
      </c>
      <c r="AI2499" s="2">
        <f t="shared" si="247"/>
        <v>5586</v>
      </c>
      <c r="AJ2499" s="2">
        <f t="shared" si="248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91"/>
      <c r="HB2499" s="12">
        <f t="shared" si="237"/>
        <v>6137.65</v>
      </c>
      <c r="HC2499" s="2">
        <f t="shared" si="238"/>
        <v>4881.0999999999995</v>
      </c>
      <c r="HD2499" s="3">
        <f t="shared" si="239"/>
        <v>4907.6000000000004</v>
      </c>
      <c r="HE2499" s="2">
        <v>5108.67</v>
      </c>
      <c r="HF2499" s="2">
        <v>3273.11</v>
      </c>
      <c r="HI2499" s="12">
        <v>4591.1499999999996</v>
      </c>
      <c r="HJ2499" s="3">
        <v>3819.64</v>
      </c>
      <c r="HK2499" s="197">
        <v>3903.4110000000001</v>
      </c>
    </row>
    <row r="2500" spans="1:219" x14ac:dyDescent="0.25">
      <c r="A2500" s="82">
        <v>43970</v>
      </c>
      <c r="B2500" s="40">
        <v>5623</v>
      </c>
      <c r="C2500" s="40">
        <f t="shared" si="23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6"/>
        <v>5712</v>
      </c>
      <c r="AI2500" s="2">
        <f t="shared" si="247"/>
        <v>5579</v>
      </c>
      <c r="AJ2500" s="2">
        <f t="shared" si="248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91"/>
      <c r="HB2500" s="12">
        <f t="shared" si="237"/>
        <v>6156.76</v>
      </c>
      <c r="HC2500" s="2">
        <f t="shared" si="238"/>
        <v>4874.3099999999995</v>
      </c>
      <c r="HD2500" s="3">
        <f t="shared" si="239"/>
        <v>4901.16</v>
      </c>
      <c r="HE2500" s="2">
        <v>5048.67</v>
      </c>
      <c r="HF2500" s="2">
        <v>3215.33</v>
      </c>
      <c r="HI2500" s="12">
        <v>4531.1499999999996</v>
      </c>
      <c r="HJ2500" s="3">
        <v>3761.43</v>
      </c>
      <c r="HK2500" s="197">
        <v>3924.2190000000001</v>
      </c>
    </row>
    <row r="2501" spans="1:219" x14ac:dyDescent="0.25">
      <c r="A2501" s="82">
        <v>43971</v>
      </c>
      <c r="B2501" s="40">
        <v>5530</v>
      </c>
      <c r="C2501" s="40">
        <f t="shared" si="23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6"/>
        <v>5619</v>
      </c>
      <c r="AI2501" s="2">
        <f t="shared" si="247"/>
        <v>5486</v>
      </c>
      <c r="AJ2501" s="2">
        <f t="shared" si="248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91"/>
      <c r="HB2501" s="12">
        <f t="shared" si="237"/>
        <v>6074.67</v>
      </c>
      <c r="HC2501" s="2">
        <f t="shared" si="238"/>
        <v>4784.0999999999995</v>
      </c>
      <c r="HD2501" s="3">
        <f t="shared" si="239"/>
        <v>4815.6000000000004</v>
      </c>
      <c r="HE2501" s="2">
        <v>5002.8999999999996</v>
      </c>
      <c r="HF2501" s="2">
        <v>3175.73</v>
      </c>
      <c r="HI2501" s="12">
        <v>4485.38</v>
      </c>
      <c r="HJ2501" s="3">
        <v>3721.55</v>
      </c>
      <c r="HK2501" s="197">
        <v>3909.4494999999997</v>
      </c>
    </row>
    <row r="2502" spans="1:219" x14ac:dyDescent="0.25">
      <c r="A2502" s="82">
        <v>43972</v>
      </c>
      <c r="B2502" s="40">
        <v>5518</v>
      </c>
      <c r="C2502" s="40">
        <f t="shared" si="23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6"/>
        <v>5607</v>
      </c>
      <c r="AI2502" s="2">
        <f t="shared" si="247"/>
        <v>5474</v>
      </c>
      <c r="AJ2502" s="2">
        <f t="shared" si="248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91"/>
      <c r="HB2502" s="12">
        <f t="shared" si="237"/>
        <v>6012.97</v>
      </c>
      <c r="HC2502" s="2">
        <f t="shared" si="238"/>
        <v>4772.46</v>
      </c>
      <c r="HD2502" s="3">
        <f t="shared" si="239"/>
        <v>4804.5600000000004</v>
      </c>
      <c r="HE2502" s="2">
        <v>4953.5600000000004</v>
      </c>
      <c r="HF2502" s="2">
        <v>3132.45</v>
      </c>
      <c r="HI2502" s="12">
        <v>4436.04</v>
      </c>
      <c r="HJ2502" s="3">
        <v>3677.96</v>
      </c>
      <c r="HK2502" s="197">
        <v>3956.2255</v>
      </c>
    </row>
    <row r="2503" spans="1:219" x14ac:dyDescent="0.25">
      <c r="A2503" s="82">
        <v>43973</v>
      </c>
      <c r="B2503" s="40">
        <v>5540</v>
      </c>
      <c r="C2503" s="40">
        <f t="shared" si="23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6"/>
        <v>5629</v>
      </c>
      <c r="AI2503" s="2">
        <f t="shared" si="247"/>
        <v>5496</v>
      </c>
      <c r="AJ2503" s="2">
        <f t="shared" si="248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91"/>
      <c r="HB2503" s="12">
        <f t="shared" si="237"/>
        <v>5987.21</v>
      </c>
      <c r="HC2503" s="2">
        <f t="shared" si="238"/>
        <v>4793.8</v>
      </c>
      <c r="HD2503" s="3">
        <f t="shared" si="239"/>
        <v>4824.8</v>
      </c>
      <c r="HE2503" s="2">
        <v>4929.57</v>
      </c>
      <c r="HF2503" s="2">
        <v>3110.56</v>
      </c>
      <c r="HI2503" s="12">
        <v>4412.05</v>
      </c>
      <c r="HJ2503" s="3">
        <v>3655.91</v>
      </c>
      <c r="HK2503" s="197">
        <v>3966.7655000000004</v>
      </c>
    </row>
    <row r="2504" spans="1:219" x14ac:dyDescent="0.25">
      <c r="A2504" s="82">
        <v>43976</v>
      </c>
      <c r="B2504" s="40">
        <v>5400</v>
      </c>
      <c r="C2504" s="40">
        <f t="shared" si="23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6"/>
        <v>5489</v>
      </c>
      <c r="AI2504" s="2">
        <f t="shared" si="247"/>
        <v>5356</v>
      </c>
      <c r="AJ2504" s="2">
        <f t="shared" si="248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91"/>
      <c r="HB2504" s="12">
        <f t="shared" si="237"/>
        <v>5979.49</v>
      </c>
      <c r="HC2504" s="2">
        <f t="shared" si="238"/>
        <v>4658</v>
      </c>
      <c r="HD2504" s="3">
        <f t="shared" si="239"/>
        <v>4696</v>
      </c>
      <c r="HE2504" s="2">
        <v>4922.38</v>
      </c>
      <c r="HF2504" s="2">
        <v>3104</v>
      </c>
      <c r="HI2504" s="12">
        <v>4404.8599999999997</v>
      </c>
      <c r="HJ2504" s="3">
        <v>3649.3</v>
      </c>
      <c r="HK2504" s="197">
        <v>4000.567</v>
      </c>
    </row>
    <row r="2505" spans="1:219" x14ac:dyDescent="0.25">
      <c r="A2505" s="82">
        <v>43977</v>
      </c>
      <c r="B2505" s="40">
        <v>5314</v>
      </c>
      <c r="C2505" s="40">
        <f t="shared" si="23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6"/>
        <v>5403</v>
      </c>
      <c r="AI2505" s="2">
        <f t="shared" si="247"/>
        <v>5270</v>
      </c>
      <c r="AJ2505" s="2">
        <f t="shared" si="248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91"/>
      <c r="HB2505" s="12">
        <f t="shared" si="237"/>
        <v>5951.15</v>
      </c>
      <c r="HC2505" s="2">
        <f t="shared" si="238"/>
        <v>4574.58</v>
      </c>
      <c r="HD2505" s="3">
        <f t="shared" si="239"/>
        <v>4616.88</v>
      </c>
      <c r="HE2505" s="2">
        <v>5031.71</v>
      </c>
      <c r="HF2505" s="2">
        <v>3213.29</v>
      </c>
      <c r="HI2505" s="12">
        <v>4514.1899999999996</v>
      </c>
      <c r="HJ2505" s="3">
        <v>3759.38</v>
      </c>
      <c r="HK2505" s="197">
        <v>3988.9095000000002</v>
      </c>
    </row>
    <row r="2506" spans="1:219" x14ac:dyDescent="0.25">
      <c r="A2506" s="82">
        <v>43978</v>
      </c>
      <c r="B2506" s="40">
        <v>5320</v>
      </c>
      <c r="C2506" s="40">
        <f t="shared" si="23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6"/>
        <v>5409</v>
      </c>
      <c r="AI2506" s="2">
        <f t="shared" si="247"/>
        <v>5276</v>
      </c>
      <c r="AJ2506" s="2">
        <f t="shared" si="248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91"/>
      <c r="HB2506" s="12">
        <f t="shared" si="237"/>
        <v>5933.12</v>
      </c>
      <c r="HC2506" s="2">
        <f t="shared" si="238"/>
        <v>4580.3999999999996</v>
      </c>
      <c r="HD2506" s="3">
        <f t="shared" si="239"/>
        <v>4622.4000000000005</v>
      </c>
      <c r="HE2506" s="2">
        <v>4968.51</v>
      </c>
      <c r="HF2506" s="2">
        <v>3152.37</v>
      </c>
      <c r="HI2506" s="12">
        <v>4450.99</v>
      </c>
      <c r="HJ2506" s="3">
        <v>3698.02</v>
      </c>
      <c r="HK2506" s="197">
        <v>3984.723</v>
      </c>
    </row>
    <row r="2507" spans="1:219" x14ac:dyDescent="0.25">
      <c r="A2507" s="82">
        <v>43979</v>
      </c>
      <c r="B2507" s="40">
        <v>5310</v>
      </c>
      <c r="C2507" s="40">
        <f t="shared" si="23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6"/>
        <v>5399</v>
      </c>
      <c r="AI2507" s="2">
        <f t="shared" si="247"/>
        <v>5266</v>
      </c>
      <c r="AJ2507" s="2">
        <f t="shared" si="248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91"/>
      <c r="HB2507" s="12">
        <f t="shared" si="237"/>
        <v>5994.01</v>
      </c>
      <c r="HC2507" s="2">
        <f t="shared" si="238"/>
        <v>4570.7</v>
      </c>
      <c r="HD2507" s="3">
        <f t="shared" si="239"/>
        <v>4613.2</v>
      </c>
      <c r="HE2507" s="2">
        <v>5022.71</v>
      </c>
      <c r="HF2507" s="2">
        <v>3186.69</v>
      </c>
      <c r="HI2507" s="12">
        <v>4505.1899999999996</v>
      </c>
      <c r="HJ2507" s="3">
        <v>3732.59</v>
      </c>
      <c r="HK2507" s="197">
        <v>3959.0095000000001</v>
      </c>
    </row>
    <row r="2508" spans="1:219" x14ac:dyDescent="0.25">
      <c r="A2508" s="82">
        <v>43980</v>
      </c>
      <c r="B2508" s="40">
        <v>5316</v>
      </c>
      <c r="C2508" s="40">
        <f t="shared" si="23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6"/>
        <v>5405</v>
      </c>
      <c r="AI2508" s="2">
        <f t="shared" si="247"/>
        <v>5272</v>
      </c>
      <c r="AJ2508" s="2">
        <f t="shared" si="248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91"/>
      <c r="HB2508" s="12">
        <f t="shared" si="237"/>
        <v>5991.42</v>
      </c>
      <c r="HC2508" s="2">
        <f t="shared" si="238"/>
        <v>4576.5199999999995</v>
      </c>
      <c r="HD2508" s="3">
        <f t="shared" si="239"/>
        <v>4618.72</v>
      </c>
      <c r="HE2508" s="2">
        <v>4969.3</v>
      </c>
      <c r="HF2508" s="2">
        <v>3134.37</v>
      </c>
      <c r="HI2508" s="12">
        <v>4451.78</v>
      </c>
      <c r="HJ2508" s="3">
        <v>3679.89</v>
      </c>
      <c r="HK2508" s="197">
        <v>3831.7235000000005</v>
      </c>
    </row>
    <row r="2509" spans="1:219" x14ac:dyDescent="0.25">
      <c r="A2509" s="82">
        <v>43983</v>
      </c>
      <c r="B2509" s="40">
        <v>5317</v>
      </c>
      <c r="C2509" s="40">
        <f t="shared" si="23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6"/>
        <v>5406</v>
      </c>
      <c r="AI2509" s="2">
        <f t="shared" si="247"/>
        <v>5273</v>
      </c>
      <c r="AJ2509" s="2">
        <f t="shared" si="248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91"/>
      <c r="HB2509" s="12">
        <f t="shared" si="237"/>
        <v>5975.84</v>
      </c>
      <c r="HC2509" s="2">
        <f t="shared" si="238"/>
        <v>4577.49</v>
      </c>
      <c r="HD2509" s="3">
        <f t="shared" si="239"/>
        <v>4619.6400000000003</v>
      </c>
      <c r="HE2509" s="2">
        <v>5019.95</v>
      </c>
      <c r="HF2509" s="2">
        <v>3185.22</v>
      </c>
      <c r="HI2509" s="12">
        <v>4502.43</v>
      </c>
      <c r="HJ2509" s="3">
        <v>3731.11</v>
      </c>
      <c r="HK2509" s="197">
        <v>3786.1555000000003</v>
      </c>
    </row>
    <row r="2510" spans="1:219" x14ac:dyDescent="0.25">
      <c r="A2510" s="82">
        <v>43984</v>
      </c>
      <c r="B2510" s="40">
        <v>5316</v>
      </c>
      <c r="C2510" s="40">
        <f t="shared" si="23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6"/>
        <v>5405</v>
      </c>
      <c r="AI2510" s="2">
        <f t="shared" si="247"/>
        <v>5272</v>
      </c>
      <c r="AJ2510" s="2">
        <f t="shared" si="248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91"/>
      <c r="HB2510" s="12">
        <f t="shared" si="237"/>
        <v>5905.76</v>
      </c>
      <c r="HC2510" s="2">
        <f t="shared" si="238"/>
        <v>4576.5199999999995</v>
      </c>
      <c r="HD2510" s="3">
        <f t="shared" si="239"/>
        <v>4618.72</v>
      </c>
      <c r="HE2510" s="2">
        <v>4936.46</v>
      </c>
      <c r="HF2510" s="2">
        <v>3107.98</v>
      </c>
      <c r="HI2510" s="12">
        <v>4418.9399999999996</v>
      </c>
      <c r="HJ2510" s="3">
        <v>3653.31</v>
      </c>
      <c r="HK2510" s="197">
        <v>3790.1085000000003</v>
      </c>
    </row>
    <row r="2511" spans="1:219" x14ac:dyDescent="0.25">
      <c r="A2511" s="82">
        <v>43985</v>
      </c>
      <c r="B2511" s="40">
        <v>5268</v>
      </c>
      <c r="C2511" s="40">
        <f t="shared" si="23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6"/>
        <v>5357</v>
      </c>
      <c r="AI2511" s="2">
        <f t="shared" si="247"/>
        <v>5224</v>
      </c>
      <c r="AJ2511" s="2">
        <f t="shared" si="248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91"/>
      <c r="HB2511" s="12">
        <f t="shared" si="237"/>
        <v>5891.76</v>
      </c>
      <c r="HC2511" s="2">
        <f t="shared" si="238"/>
        <v>4529.96</v>
      </c>
      <c r="HD2511" s="3">
        <f t="shared" si="239"/>
        <v>4574.5600000000004</v>
      </c>
      <c r="HE2511" s="2">
        <v>4947.05</v>
      </c>
      <c r="HF2511" s="2">
        <v>3120.53</v>
      </c>
      <c r="HI2511" s="12">
        <v>4429.53</v>
      </c>
      <c r="HJ2511" s="3">
        <v>3665.95</v>
      </c>
      <c r="HK2511" s="197">
        <v>3803.009</v>
      </c>
    </row>
    <row r="2512" spans="1:219" x14ac:dyDescent="0.25">
      <c r="A2512" s="82">
        <v>43986</v>
      </c>
      <c r="B2512" s="40">
        <v>5210</v>
      </c>
      <c r="C2512" s="40">
        <f t="shared" si="23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6"/>
        <v>5299</v>
      </c>
      <c r="AI2512" s="2">
        <f t="shared" si="247"/>
        <v>5166</v>
      </c>
      <c r="AJ2512" s="2">
        <f t="shared" si="248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91"/>
      <c r="HB2512" s="12">
        <f t="shared" si="237"/>
        <v>5850.07</v>
      </c>
      <c r="HC2512" s="2">
        <f t="shared" si="238"/>
        <v>4473.7</v>
      </c>
      <c r="HD2512" s="3">
        <f t="shared" si="239"/>
        <v>4521.2</v>
      </c>
      <c r="HE2512" s="2">
        <v>5051.83</v>
      </c>
      <c r="HF2512" s="2">
        <v>3243</v>
      </c>
      <c r="HI2512" s="12">
        <v>4534.3100000000004</v>
      </c>
      <c r="HJ2512" s="3">
        <v>3789.31</v>
      </c>
      <c r="HK2512" s="197">
        <v>3829.549</v>
      </c>
    </row>
    <row r="2513" spans="1:219" x14ac:dyDescent="0.25">
      <c r="A2513" s="82">
        <v>43987</v>
      </c>
      <c r="B2513" s="40">
        <v>5215</v>
      </c>
      <c r="C2513" s="40">
        <f t="shared" si="23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6"/>
        <v>5304</v>
      </c>
      <c r="AI2513" s="2">
        <f t="shared" si="247"/>
        <v>5171</v>
      </c>
      <c r="AJ2513" s="2">
        <f t="shared" si="248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91"/>
      <c r="HB2513" s="12">
        <f t="shared" si="237"/>
        <v>5839.64</v>
      </c>
      <c r="HC2513" s="2">
        <f t="shared" si="238"/>
        <v>4478.55</v>
      </c>
      <c r="HD2513" s="3">
        <f t="shared" si="239"/>
        <v>4525.8</v>
      </c>
      <c r="HE2513" s="2">
        <v>4840.66</v>
      </c>
      <c r="HF2513" s="2">
        <v>3036.14</v>
      </c>
      <c r="HI2513" s="12">
        <v>4323.1400000000003</v>
      </c>
      <c r="HJ2513" s="3">
        <v>3580.95</v>
      </c>
      <c r="HK2513" s="197">
        <v>3822.1960000000004</v>
      </c>
    </row>
    <row r="2514" spans="1:219" x14ac:dyDescent="0.25">
      <c r="A2514" s="82">
        <v>43990</v>
      </c>
      <c r="B2514" s="40">
        <v>5179</v>
      </c>
      <c r="C2514" s="40">
        <f t="shared" si="23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6"/>
        <v>5268</v>
      </c>
      <c r="AI2514" s="2">
        <f t="shared" si="247"/>
        <v>5135</v>
      </c>
      <c r="AJ2514" s="2">
        <f t="shared" si="248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91"/>
      <c r="HB2514" s="12">
        <f t="shared" si="237"/>
        <v>5840.9</v>
      </c>
      <c r="HC2514" s="2">
        <f t="shared" si="238"/>
        <v>4443.63</v>
      </c>
      <c r="HD2514" s="3">
        <f t="shared" si="239"/>
        <v>4492.68</v>
      </c>
      <c r="HE2514" s="2">
        <v>4665.34</v>
      </c>
      <c r="HF2514" s="2">
        <v>2864.85</v>
      </c>
      <c r="HI2514" s="12">
        <v>4147.82</v>
      </c>
      <c r="HJ2514" s="3">
        <v>3408.42</v>
      </c>
      <c r="HK2514" s="197">
        <v>3803.6120000000001</v>
      </c>
    </row>
    <row r="2515" spans="1:219" x14ac:dyDescent="0.25">
      <c r="A2515" s="82">
        <v>43991</v>
      </c>
      <c r="B2515" s="40">
        <v>5135</v>
      </c>
      <c r="C2515" s="40">
        <f t="shared" si="23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6"/>
        <v>5224</v>
      </c>
      <c r="AI2515" s="2">
        <f t="shared" si="247"/>
        <v>5091</v>
      </c>
      <c r="AJ2515" s="2">
        <f t="shared" si="248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91"/>
      <c r="HB2515" s="12">
        <f t="shared" si="237"/>
        <v>5809.51</v>
      </c>
      <c r="HC2515" s="2">
        <f t="shared" si="238"/>
        <v>4400.95</v>
      </c>
      <c r="HD2515" s="3">
        <f t="shared" si="239"/>
        <v>4452.2</v>
      </c>
      <c r="HE2515" s="2">
        <v>4667.07</v>
      </c>
      <c r="HF2515" s="2">
        <v>2868.57</v>
      </c>
      <c r="HI2515" s="12">
        <v>4149.55</v>
      </c>
      <c r="HJ2515" s="3">
        <v>3412.16</v>
      </c>
      <c r="HK2515" s="197">
        <v>3790.2069999999999</v>
      </c>
    </row>
    <row r="2516" spans="1:219" x14ac:dyDescent="0.25">
      <c r="A2516" s="82">
        <v>43992</v>
      </c>
      <c r="B2516" s="40">
        <v>5136</v>
      </c>
      <c r="C2516" s="40">
        <f t="shared" si="23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6"/>
        <v>5225</v>
      </c>
      <c r="AI2516" s="2">
        <f t="shared" si="247"/>
        <v>5092</v>
      </c>
      <c r="AJ2516" s="2">
        <f t="shared" si="248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91"/>
      <c r="HB2516" s="12">
        <f t="shared" si="237"/>
        <v>5846.13</v>
      </c>
      <c r="HC2516" s="2">
        <f t="shared" si="238"/>
        <v>4401.92</v>
      </c>
      <c r="HD2516" s="3">
        <f t="shared" si="239"/>
        <v>4453.12</v>
      </c>
      <c r="HE2516" s="2">
        <v>4658.41</v>
      </c>
      <c r="HF2516" s="2">
        <v>2857.7</v>
      </c>
      <c r="HI2516" s="12">
        <v>4140.8900000000003</v>
      </c>
      <c r="HJ2516" s="3">
        <v>3401.22</v>
      </c>
      <c r="HK2516" s="197">
        <v>3803.1080000000002</v>
      </c>
    </row>
    <row r="2517" spans="1:219" x14ac:dyDescent="0.25">
      <c r="A2517" s="82">
        <v>43993</v>
      </c>
      <c r="B2517" s="40">
        <v>5200</v>
      </c>
      <c r="C2517" s="40">
        <f t="shared" si="23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6"/>
        <v>5289</v>
      </c>
      <c r="AI2517" s="2">
        <f t="shared" si="247"/>
        <v>5156</v>
      </c>
      <c r="AJ2517" s="2">
        <f t="shared" si="248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91"/>
      <c r="HB2517" s="12">
        <f t="shared" si="237"/>
        <v>5962.78</v>
      </c>
      <c r="HC2517" s="2">
        <f t="shared" si="238"/>
        <v>4464</v>
      </c>
      <c r="HD2517" s="3">
        <f t="shared" si="239"/>
        <v>4512</v>
      </c>
      <c r="HE2517" s="2">
        <v>4849.01</v>
      </c>
      <c r="HF2517" s="2">
        <v>3004.74</v>
      </c>
      <c r="HI2517" s="12">
        <v>4331.49</v>
      </c>
      <c r="HJ2517" s="3">
        <v>3549.32</v>
      </c>
      <c r="HK2517" s="197">
        <v>3806.6265000000003</v>
      </c>
    </row>
    <row r="2518" spans="1:219" x14ac:dyDescent="0.25">
      <c r="A2518" s="82">
        <v>43994</v>
      </c>
      <c r="B2518" s="40">
        <v>5200</v>
      </c>
      <c r="C2518" s="40">
        <f t="shared" si="23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6"/>
        <v>5289</v>
      </c>
      <c r="AI2518" s="2">
        <f t="shared" si="247"/>
        <v>5156</v>
      </c>
      <c r="AJ2518" s="2">
        <f t="shared" si="248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91"/>
      <c r="HB2518" s="12">
        <f t="shared" si="237"/>
        <v>6007.42</v>
      </c>
      <c r="HC2518" s="2">
        <f t="shared" si="238"/>
        <v>4464</v>
      </c>
      <c r="HD2518" s="3">
        <f t="shared" si="239"/>
        <v>4512</v>
      </c>
      <c r="HE2518" s="2">
        <v>4865.9399999999996</v>
      </c>
      <c r="HF2518" s="2">
        <v>3018.18</v>
      </c>
      <c r="HI2518" s="12">
        <v>4348.42</v>
      </c>
      <c r="HJ2518" s="3">
        <v>3562.85</v>
      </c>
      <c r="HK2518" s="197">
        <v>3805.0035000000003</v>
      </c>
    </row>
    <row r="2519" spans="1:219" x14ac:dyDescent="0.25">
      <c r="A2519" s="82">
        <v>43997</v>
      </c>
      <c r="B2519" s="40">
        <v>5200</v>
      </c>
      <c r="C2519" s="40">
        <f t="shared" si="23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6"/>
        <v>5289</v>
      </c>
      <c r="AI2519" s="2">
        <f t="shared" si="247"/>
        <v>5156</v>
      </c>
      <c r="AJ2519" s="2">
        <f t="shared" si="248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91"/>
      <c r="HB2519" s="12">
        <f t="shared" si="237"/>
        <v>5931.27</v>
      </c>
      <c r="HC2519" s="2">
        <f t="shared" si="238"/>
        <v>4464</v>
      </c>
      <c r="HD2519" s="3">
        <f t="shared" si="239"/>
        <v>4512</v>
      </c>
      <c r="HE2519" s="2">
        <v>4820.07</v>
      </c>
      <c r="HF2519" s="2">
        <v>2978.55</v>
      </c>
      <c r="HI2519" s="12">
        <v>4302.55</v>
      </c>
      <c r="HJ2519" s="3">
        <v>3522.94</v>
      </c>
      <c r="HK2519" s="197">
        <v>3825.0940000000001</v>
      </c>
    </row>
    <row r="2520" spans="1:219" x14ac:dyDescent="0.25">
      <c r="A2520" s="82">
        <v>43998</v>
      </c>
      <c r="B2520" s="40">
        <v>5200</v>
      </c>
      <c r="C2520" s="40">
        <f t="shared" si="23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49">B2520+89</f>
        <v>5289</v>
      </c>
      <c r="AI2520" s="2">
        <f t="shared" ref="AI2520:AI2558" si="250">B2520-44</f>
        <v>5156</v>
      </c>
      <c r="AJ2520" s="2">
        <f t="shared" si="248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91"/>
      <c r="HB2520" s="12">
        <f t="shared" si="237"/>
        <v>5986.41</v>
      </c>
      <c r="HC2520" s="2">
        <f t="shared" si="238"/>
        <v>4464</v>
      </c>
      <c r="HD2520" s="3">
        <f t="shared" si="239"/>
        <v>4512</v>
      </c>
      <c r="HE2520" s="2">
        <v>4674.28</v>
      </c>
      <c r="HF2520" s="2">
        <v>2831.32</v>
      </c>
      <c r="HI2520" s="12">
        <v>4156.76</v>
      </c>
      <c r="HJ2520" s="3">
        <v>3374.65</v>
      </c>
      <c r="HK2520" s="197">
        <v>3809.6769999999997</v>
      </c>
    </row>
    <row r="2521" spans="1:219" x14ac:dyDescent="0.25">
      <c r="A2521" s="82">
        <v>43999</v>
      </c>
      <c r="B2521" s="40">
        <v>5200</v>
      </c>
      <c r="C2521" s="40">
        <f t="shared" si="23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49"/>
        <v>5289</v>
      </c>
      <c r="AI2521" s="2">
        <f t="shared" si="250"/>
        <v>5156</v>
      </c>
      <c r="AJ2521" s="2">
        <f t="shared" si="248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91"/>
      <c r="HB2521" s="12">
        <f t="shared" si="237"/>
        <v>5975.91</v>
      </c>
      <c r="HC2521" s="2">
        <f t="shared" si="238"/>
        <v>4464</v>
      </c>
      <c r="HD2521" s="3">
        <f t="shared" si="239"/>
        <v>4512</v>
      </c>
      <c r="HE2521" s="2">
        <v>4693.7700000000004</v>
      </c>
      <c r="HF2521" s="2">
        <v>2851.23</v>
      </c>
      <c r="HI2521" s="12">
        <v>4176.25</v>
      </c>
      <c r="HJ2521" s="3">
        <v>3394.7</v>
      </c>
      <c r="HK2521" s="197">
        <v>3795.0869999999995</v>
      </c>
    </row>
    <row r="2522" spans="1:219" x14ac:dyDescent="0.25">
      <c r="A2522" s="82">
        <v>44000</v>
      </c>
      <c r="B2522" s="40">
        <v>5250</v>
      </c>
      <c r="C2522" s="40">
        <f t="shared" si="23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49"/>
        <v>5339</v>
      </c>
      <c r="AI2522" s="2">
        <f t="shared" si="250"/>
        <v>5206</v>
      </c>
      <c r="AJ2522" s="2">
        <f t="shared" si="248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91"/>
      <c r="HB2522" s="12">
        <f t="shared" si="237"/>
        <v>6049.44</v>
      </c>
      <c r="HC2522" s="2">
        <f t="shared" si="238"/>
        <v>4512.5</v>
      </c>
      <c r="HD2522" s="3">
        <f t="shared" si="239"/>
        <v>4558</v>
      </c>
      <c r="HE2522" s="2">
        <v>4770.71</v>
      </c>
      <c r="HF2522" s="2">
        <v>2921.58</v>
      </c>
      <c r="HI2522" s="12">
        <v>4253.1899999999996</v>
      </c>
      <c r="HJ2522" s="3">
        <v>3465.55</v>
      </c>
      <c r="HK2522" s="197">
        <v>3846.4539999999997</v>
      </c>
    </row>
    <row r="2523" spans="1:219" x14ac:dyDescent="0.25">
      <c r="A2523" s="82">
        <v>44001</v>
      </c>
      <c r="B2523" s="40">
        <v>5270</v>
      </c>
      <c r="C2523" s="40">
        <f t="shared" si="23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49"/>
        <v>5359</v>
      </c>
      <c r="AI2523" s="2">
        <f t="shared" si="250"/>
        <v>5226</v>
      </c>
      <c r="AJ2523" s="2">
        <f t="shared" si="248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91"/>
      <c r="HB2523" s="12">
        <f t="shared" si="237"/>
        <v>6000.37</v>
      </c>
      <c r="HC2523" s="2">
        <f t="shared" si="238"/>
        <v>4531.8999999999996</v>
      </c>
      <c r="HD2523" s="3">
        <f t="shared" si="239"/>
        <v>4576.4000000000005</v>
      </c>
      <c r="HE2523" s="2">
        <v>4742.8599999999997</v>
      </c>
      <c r="HF2523" s="2">
        <v>2896.46</v>
      </c>
      <c r="HI2523" s="12">
        <v>4225.34</v>
      </c>
      <c r="HJ2523" s="3">
        <v>3440.26</v>
      </c>
      <c r="HK2523" s="197">
        <v>3865.7224999999999</v>
      </c>
    </row>
    <row r="2524" spans="1:219" x14ac:dyDescent="0.25">
      <c r="A2524" s="82">
        <v>44004</v>
      </c>
      <c r="B2524" s="40">
        <v>5272</v>
      </c>
      <c r="C2524" s="40">
        <f t="shared" si="23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49"/>
        <v>5361</v>
      </c>
      <c r="AI2524" s="2">
        <f t="shared" si="250"/>
        <v>5228</v>
      </c>
      <c r="AJ2524" s="2">
        <f t="shared" si="248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91"/>
      <c r="HB2524" s="12">
        <f t="shared" si="237"/>
        <v>5989.9</v>
      </c>
      <c r="HC2524" s="2">
        <f t="shared" si="238"/>
        <v>4533.84</v>
      </c>
      <c r="HD2524" s="3">
        <f t="shared" si="239"/>
        <v>4578.24</v>
      </c>
      <c r="HE2524" s="2">
        <v>4697.47</v>
      </c>
      <c r="HF2524" s="2">
        <v>2852.61</v>
      </c>
      <c r="HI2524" s="12">
        <v>4179.95</v>
      </c>
      <c r="HJ2524" s="3">
        <v>3396.09</v>
      </c>
      <c r="HK2524" s="197">
        <v>3865.7224999999999</v>
      </c>
    </row>
    <row r="2525" spans="1:219" x14ac:dyDescent="0.25">
      <c r="A2525" s="82">
        <v>44005</v>
      </c>
      <c r="B2525" s="40">
        <v>5244</v>
      </c>
      <c r="C2525" s="40">
        <f t="shared" si="23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49"/>
        <v>5333</v>
      </c>
      <c r="AI2525" s="2">
        <f t="shared" si="250"/>
        <v>5200</v>
      </c>
      <c r="AJ2525" s="2">
        <f t="shared" si="248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91"/>
      <c r="HB2525" s="12">
        <f t="shared" si="237"/>
        <v>5966.36</v>
      </c>
      <c r="HC2525" s="2">
        <f t="shared" si="238"/>
        <v>4506.68</v>
      </c>
      <c r="HD2525" s="3">
        <f t="shared" si="239"/>
        <v>4552.4800000000005</v>
      </c>
      <c r="HE2525" s="2">
        <v>4688.74</v>
      </c>
      <c r="HF2525" s="2">
        <v>2845.72</v>
      </c>
      <c r="HI2525" s="12">
        <v>4171.22</v>
      </c>
      <c r="HJ2525" s="3">
        <v>3389.15</v>
      </c>
      <c r="HK2525" s="197">
        <v>3922.6660000000002</v>
      </c>
    </row>
    <row r="2526" spans="1:219" x14ac:dyDescent="0.25">
      <c r="A2526" s="82">
        <v>44006</v>
      </c>
      <c r="B2526" s="40">
        <v>5201</v>
      </c>
      <c r="C2526" s="40">
        <f t="shared" ref="C2526:C2589" si="251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49"/>
        <v>5290</v>
      </c>
      <c r="AI2526" s="2">
        <f t="shared" si="250"/>
        <v>5157</v>
      </c>
      <c r="AJ2526" s="2">
        <f t="shared" si="248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91"/>
      <c r="HB2526" s="12">
        <f t="shared" si="237"/>
        <v>6011.52</v>
      </c>
      <c r="HC2526" s="2">
        <f t="shared" si="238"/>
        <v>4464.97</v>
      </c>
      <c r="HD2526" s="3">
        <f t="shared" si="239"/>
        <v>4512.92</v>
      </c>
      <c r="HE2526" s="2">
        <v>4751.3999999999996</v>
      </c>
      <c r="HF2526" s="2">
        <v>2902.78</v>
      </c>
      <c r="HI2526" s="12">
        <v>4233.88</v>
      </c>
      <c r="HJ2526" s="3">
        <v>3446.62</v>
      </c>
      <c r="HK2526" s="197">
        <v>3983.95</v>
      </c>
    </row>
    <row r="2527" spans="1:219" x14ac:dyDescent="0.25">
      <c r="A2527" s="82">
        <v>44007</v>
      </c>
      <c r="B2527" s="40">
        <v>5229</v>
      </c>
      <c r="C2527" s="40">
        <f t="shared" si="251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49"/>
        <v>5318</v>
      </c>
      <c r="AI2527" s="2">
        <f t="shared" si="250"/>
        <v>5185</v>
      </c>
      <c r="AJ2527" s="2">
        <f t="shared" si="248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91"/>
      <c r="HB2527" s="12">
        <f t="shared" si="237"/>
        <v>5940.2</v>
      </c>
      <c r="HC2527" s="2">
        <f t="shared" si="238"/>
        <v>4492.13</v>
      </c>
      <c r="HD2527" s="3">
        <f t="shared" si="239"/>
        <v>4538.68</v>
      </c>
      <c r="HE2527" s="2">
        <v>4753.74</v>
      </c>
      <c r="HF2527" s="2">
        <v>2911.48</v>
      </c>
      <c r="HI2527" s="12">
        <v>4236.22</v>
      </c>
      <c r="HJ2527" s="3">
        <v>3455.39</v>
      </c>
      <c r="HK2527" s="197">
        <v>3997.7574999999997</v>
      </c>
    </row>
    <row r="2528" spans="1:219" x14ac:dyDescent="0.25">
      <c r="A2528" s="82">
        <v>44008</v>
      </c>
      <c r="B2528" s="40">
        <v>5320</v>
      </c>
      <c r="C2528" s="40">
        <f t="shared" si="251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49"/>
        <v>5409</v>
      </c>
      <c r="AI2528" s="2">
        <f t="shared" si="250"/>
        <v>5276</v>
      </c>
      <c r="AJ2528" s="2">
        <f t="shared" si="248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12">
        <f t="shared" si="237"/>
        <v>6024.78</v>
      </c>
      <c r="HC2528" s="2">
        <f t="shared" si="238"/>
        <v>4580.3999999999996</v>
      </c>
      <c r="HD2528" s="3">
        <f t="shared" si="239"/>
        <v>4622.4000000000005</v>
      </c>
      <c r="HE2528" s="2">
        <v>5062.59</v>
      </c>
      <c r="HF2528" s="2">
        <v>3160.09</v>
      </c>
      <c r="HI2528" s="12">
        <v>4545.07</v>
      </c>
      <c r="HJ2528" s="3">
        <v>3705.8</v>
      </c>
      <c r="HK2528" s="197">
        <v>4044.3690000000001</v>
      </c>
    </row>
    <row r="2529" spans="1:219" x14ac:dyDescent="0.25">
      <c r="A2529" s="82">
        <v>44011</v>
      </c>
      <c r="B2529" s="40">
        <v>5377</v>
      </c>
      <c r="C2529" s="40">
        <f t="shared" si="251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49"/>
        <v>5466</v>
      </c>
      <c r="AI2529" s="2">
        <f t="shared" si="250"/>
        <v>5333</v>
      </c>
      <c r="AJ2529" s="2">
        <f t="shared" si="248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12">
        <f t="shared" si="237"/>
        <v>6007.32</v>
      </c>
      <c r="HC2529" s="2">
        <f t="shared" si="238"/>
        <v>4635.6899999999996</v>
      </c>
      <c r="HD2529" s="3">
        <f t="shared" si="239"/>
        <v>4674.84</v>
      </c>
      <c r="HE2529" s="2">
        <v>5154.04</v>
      </c>
      <c r="HF2529" s="2">
        <v>3249.97</v>
      </c>
      <c r="HI2529" s="12">
        <v>4636.5200000000004</v>
      </c>
      <c r="HJ2529" s="3">
        <v>3796.33</v>
      </c>
      <c r="HK2529" s="197">
        <v>4007.52</v>
      </c>
    </row>
    <row r="2530" spans="1:219" x14ac:dyDescent="0.25">
      <c r="A2530" s="82">
        <v>44012</v>
      </c>
      <c r="B2530" s="40">
        <v>5409</v>
      </c>
      <c r="C2530" s="40">
        <f t="shared" si="251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49"/>
        <v>5498</v>
      </c>
      <c r="AI2530" s="2">
        <f t="shared" si="250"/>
        <v>5365</v>
      </c>
      <c r="AJ2530" s="2">
        <f t="shared" si="248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12">
        <f t="shared" si="237"/>
        <v>6028.33</v>
      </c>
      <c r="HC2530" s="2">
        <f t="shared" si="238"/>
        <v>4666.7299999999996</v>
      </c>
      <c r="HD2530" s="3">
        <f t="shared" si="239"/>
        <v>4704.2800000000007</v>
      </c>
      <c r="HE2530" s="2">
        <v>5135.87</v>
      </c>
      <c r="HF2530" s="2">
        <v>3230.37</v>
      </c>
      <c r="HI2530" s="12">
        <v>4618.3500000000004</v>
      </c>
      <c r="HJ2530" s="3">
        <v>3776.58</v>
      </c>
      <c r="HK2530" s="197">
        <v>3993.5955000000004</v>
      </c>
    </row>
    <row r="2531" spans="1:219" x14ac:dyDescent="0.25">
      <c r="A2531" s="82">
        <v>44013</v>
      </c>
      <c r="B2531" s="40">
        <v>5400</v>
      </c>
      <c r="C2531" s="40">
        <f t="shared" si="251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49"/>
        <v>5489</v>
      </c>
      <c r="AI2531" s="2">
        <f t="shared" si="250"/>
        <v>5356</v>
      </c>
      <c r="AJ2531" s="2">
        <f t="shared" si="248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12">
        <f t="shared" ref="HB2531:HB2594" si="252">J2531+230</f>
        <v>5933.79</v>
      </c>
      <c r="HC2531" s="2">
        <f t="shared" ref="HC2531:HC2594" si="253">B2531*0.97-580</f>
        <v>4658</v>
      </c>
      <c r="HD2531" s="3">
        <f t="shared" ref="HD2531:HD2594" si="254">B2531*0.92-272</f>
        <v>4696</v>
      </c>
      <c r="HE2531" s="2">
        <v>5089.3500000000004</v>
      </c>
      <c r="HF2531" s="2">
        <v>3192.49</v>
      </c>
      <c r="HI2531" s="12">
        <v>4571.83</v>
      </c>
      <c r="HJ2531" s="3">
        <v>3738.43</v>
      </c>
      <c r="HK2531" s="197">
        <v>3972.9684999999999</v>
      </c>
    </row>
    <row r="2532" spans="1:219" x14ac:dyDescent="0.25">
      <c r="A2532" s="82">
        <v>44014</v>
      </c>
      <c r="B2532" s="40">
        <v>5385</v>
      </c>
      <c r="C2532" s="40">
        <f t="shared" si="251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49"/>
        <v>5474</v>
      </c>
      <c r="AI2532" s="2">
        <f t="shared" si="250"/>
        <v>5341</v>
      </c>
      <c r="AJ2532" s="2">
        <f t="shared" si="248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12">
        <f t="shared" si="252"/>
        <v>5937.8</v>
      </c>
      <c r="HC2532" s="2">
        <f t="shared" si="253"/>
        <v>4643.45</v>
      </c>
      <c r="HD2532" s="3">
        <f t="shared" si="254"/>
        <v>4682.2</v>
      </c>
      <c r="HE2532" s="2">
        <v>5090.67</v>
      </c>
      <c r="HF2532" s="2">
        <v>3194.87</v>
      </c>
      <c r="HI2532" s="12">
        <v>4573.1499999999996</v>
      </c>
      <c r="HJ2532" s="3">
        <v>3740.83</v>
      </c>
      <c r="HK2532" s="197">
        <v>3929.8960000000006</v>
      </c>
    </row>
    <row r="2533" spans="1:219" x14ac:dyDescent="0.25">
      <c r="A2533" s="82">
        <v>44015</v>
      </c>
      <c r="B2533" s="40">
        <v>5430</v>
      </c>
      <c r="C2533" s="40">
        <f t="shared" si="251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49"/>
        <v>5519</v>
      </c>
      <c r="AI2533" s="2">
        <f t="shared" si="250"/>
        <v>5386</v>
      </c>
      <c r="AJ2533" s="2">
        <f t="shared" si="248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12">
        <f t="shared" si="252"/>
        <v>5927.25</v>
      </c>
      <c r="HC2533" s="2">
        <f t="shared" si="253"/>
        <v>4687.0999999999995</v>
      </c>
      <c r="HD2533" s="3">
        <f t="shared" si="254"/>
        <v>4723.6000000000004</v>
      </c>
      <c r="HE2533" s="2">
        <v>5080.3599999999997</v>
      </c>
      <c r="HF2533" s="2">
        <v>3185.62</v>
      </c>
      <c r="HI2533" s="12">
        <v>4562.84</v>
      </c>
      <c r="HJ2533" s="3">
        <v>3731.51</v>
      </c>
      <c r="HK2533" s="197">
        <v>3911.116</v>
      </c>
    </row>
    <row r="2534" spans="1:219" x14ac:dyDescent="0.25">
      <c r="A2534" s="82">
        <v>44018</v>
      </c>
      <c r="B2534" s="40">
        <v>5592</v>
      </c>
      <c r="C2534" s="40">
        <f t="shared" si="251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49"/>
        <v>5681</v>
      </c>
      <c r="AI2534" s="2">
        <f t="shared" si="250"/>
        <v>5548</v>
      </c>
      <c r="AJ2534" s="2">
        <f t="shared" si="248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12">
        <f t="shared" si="252"/>
        <v>5957.57</v>
      </c>
      <c r="HC2534" s="2">
        <f t="shared" si="253"/>
        <v>4844.24</v>
      </c>
      <c r="HD2534" s="3">
        <f t="shared" si="254"/>
        <v>4872.6400000000003</v>
      </c>
      <c r="HE2534" s="2">
        <v>5107.42</v>
      </c>
      <c r="HF2534" s="2">
        <v>3211.12</v>
      </c>
      <c r="HI2534" s="12">
        <v>4589.8999999999996</v>
      </c>
      <c r="HJ2534" s="3">
        <v>3757.19</v>
      </c>
      <c r="HK2534" s="197">
        <v>3921.3225000000002</v>
      </c>
    </row>
    <row r="2535" spans="1:219" x14ac:dyDescent="0.25">
      <c r="A2535" s="82">
        <v>44019</v>
      </c>
      <c r="B2535" s="40">
        <v>5700</v>
      </c>
      <c r="C2535" s="40">
        <f t="shared" si="251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49"/>
        <v>5789</v>
      </c>
      <c r="AI2535" s="2">
        <f t="shared" si="250"/>
        <v>5656</v>
      </c>
      <c r="AJ2535" s="2">
        <f t="shared" si="248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12">
        <f t="shared" si="252"/>
        <v>6002.56</v>
      </c>
      <c r="HC2535" s="2">
        <f t="shared" si="253"/>
        <v>4949</v>
      </c>
      <c r="HD2535" s="3">
        <f t="shared" si="254"/>
        <v>4972</v>
      </c>
      <c r="HE2535" s="2">
        <v>5127.51</v>
      </c>
      <c r="HF2535" s="2">
        <v>3227.16</v>
      </c>
      <c r="HI2535" s="12">
        <v>4609.99</v>
      </c>
      <c r="HJ2535" s="3">
        <v>3773.35</v>
      </c>
      <c r="HK2535" s="197">
        <v>3996.018</v>
      </c>
    </row>
    <row r="2536" spans="1:219" x14ac:dyDescent="0.25">
      <c r="A2536" s="82">
        <v>44020</v>
      </c>
      <c r="B2536" s="40">
        <v>5666</v>
      </c>
      <c r="C2536" s="40">
        <f t="shared" si="251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49"/>
        <v>5755</v>
      </c>
      <c r="AI2536" s="2">
        <f t="shared" si="250"/>
        <v>5622</v>
      </c>
      <c r="AJ2536" s="2">
        <f t="shared" si="248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12">
        <f t="shared" si="252"/>
        <v>5953.47</v>
      </c>
      <c r="HC2536" s="2">
        <f t="shared" si="253"/>
        <v>4916.0199999999995</v>
      </c>
      <c r="HD2536" s="3">
        <f t="shared" si="254"/>
        <v>4940.72</v>
      </c>
      <c r="HE2536" s="2">
        <v>5131.41</v>
      </c>
      <c r="HF2536" s="2">
        <v>3236.44</v>
      </c>
      <c r="HI2536" s="12">
        <v>4613.8900000000003</v>
      </c>
      <c r="HJ2536" s="3">
        <v>3782.69</v>
      </c>
      <c r="HK2536" s="197">
        <v>3999.9610000000002</v>
      </c>
    </row>
    <row r="2537" spans="1:219" x14ac:dyDescent="0.25">
      <c r="A2537" s="82">
        <v>44021</v>
      </c>
      <c r="B2537" s="40">
        <v>5651</v>
      </c>
      <c r="C2537" s="40">
        <f t="shared" si="251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49"/>
        <v>5740</v>
      </c>
      <c r="AI2537" s="2">
        <f t="shared" si="250"/>
        <v>5607</v>
      </c>
      <c r="AJ2537" s="2">
        <f t="shared" si="248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12">
        <f t="shared" si="252"/>
        <v>5981.2</v>
      </c>
      <c r="HC2537" s="2">
        <f t="shared" si="253"/>
        <v>4901.47</v>
      </c>
      <c r="HD2537" s="3">
        <f t="shared" si="254"/>
        <v>4926.92</v>
      </c>
      <c r="HE2537" s="2">
        <v>5113.57</v>
      </c>
      <c r="HF2537" s="2">
        <v>3218.04</v>
      </c>
      <c r="HI2537" s="12">
        <v>4596.05</v>
      </c>
      <c r="HJ2537" s="3">
        <v>3764.16</v>
      </c>
      <c r="HK2537" s="197">
        <v>3998.2830000000004</v>
      </c>
    </row>
    <row r="2538" spans="1:219" x14ac:dyDescent="0.25">
      <c r="A2538" s="82">
        <v>44022</v>
      </c>
      <c r="B2538" s="40">
        <v>5593</v>
      </c>
      <c r="C2538" s="40">
        <f t="shared" si="251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49"/>
        <v>5682</v>
      </c>
      <c r="AI2538" s="2">
        <f t="shared" si="250"/>
        <v>5549</v>
      </c>
      <c r="AJ2538" s="2">
        <f t="shared" si="248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12">
        <f t="shared" si="252"/>
        <v>5919.87</v>
      </c>
      <c r="HC2538" s="2">
        <f t="shared" si="253"/>
        <v>4845.21</v>
      </c>
      <c r="HD2538" s="3">
        <f t="shared" si="254"/>
        <v>4873.5600000000004</v>
      </c>
      <c r="HE2538" s="2">
        <v>5032.97</v>
      </c>
      <c r="HF2538" s="2">
        <v>3143.83</v>
      </c>
      <c r="HI2538" s="12">
        <v>4515.45</v>
      </c>
      <c r="HJ2538" s="3">
        <v>3689.42</v>
      </c>
      <c r="HK2538" s="197">
        <v>4023.9025000000001</v>
      </c>
    </row>
    <row r="2539" spans="1:219" x14ac:dyDescent="0.25">
      <c r="A2539" s="82">
        <v>44025</v>
      </c>
      <c r="B2539" s="40">
        <v>5474</v>
      </c>
      <c r="C2539" s="40">
        <f t="shared" si="251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49"/>
        <v>5563</v>
      </c>
      <c r="AI2539" s="2">
        <f t="shared" si="250"/>
        <v>5430</v>
      </c>
      <c r="AJ2539" s="2">
        <f t="shared" si="248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12">
        <f t="shared" si="252"/>
        <v>5957.2</v>
      </c>
      <c r="HC2539" s="2">
        <f t="shared" si="253"/>
        <v>4729.78</v>
      </c>
      <c r="HD2539" s="3">
        <f t="shared" si="254"/>
        <v>4764.08</v>
      </c>
      <c r="HE2539" s="2">
        <v>5090.22</v>
      </c>
      <c r="HF2539" s="2">
        <v>3197.05</v>
      </c>
      <c r="HI2539" s="12">
        <v>4572.7</v>
      </c>
      <c r="HJ2539" s="3">
        <v>3743.02</v>
      </c>
      <c r="HK2539" s="197">
        <v>4022.4895000000006</v>
      </c>
    </row>
    <row r="2540" spans="1:219" x14ac:dyDescent="0.25">
      <c r="A2540" s="82">
        <v>44026</v>
      </c>
      <c r="B2540" s="40">
        <v>5501</v>
      </c>
      <c r="C2540" s="40">
        <f t="shared" si="251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49"/>
        <v>5590</v>
      </c>
      <c r="AI2540" s="2">
        <f t="shared" si="250"/>
        <v>5457</v>
      </c>
      <c r="AJ2540" s="2">
        <f t="shared" si="248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12">
        <f t="shared" si="252"/>
        <v>5950.92</v>
      </c>
      <c r="HC2540" s="2">
        <f t="shared" si="253"/>
        <v>4755.97</v>
      </c>
      <c r="HD2540" s="3">
        <f t="shared" si="254"/>
        <v>4788.92</v>
      </c>
      <c r="HE2540" s="2">
        <v>5051.3</v>
      </c>
      <c r="HF2540" s="2">
        <v>3162.06</v>
      </c>
      <c r="HI2540" s="12">
        <v>4533.78</v>
      </c>
      <c r="HJ2540" s="3">
        <v>3707.78</v>
      </c>
      <c r="HK2540" s="197">
        <v>4026.9925000000003</v>
      </c>
    </row>
    <row r="2541" spans="1:219" x14ac:dyDescent="0.25">
      <c r="A2541" s="82">
        <v>44027</v>
      </c>
      <c r="B2541" s="40">
        <v>5653</v>
      </c>
      <c r="C2541" s="40">
        <f t="shared" si="251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49"/>
        <v>5742</v>
      </c>
      <c r="AI2541" s="2">
        <f t="shared" si="250"/>
        <v>5609</v>
      </c>
      <c r="AJ2541" s="2">
        <f t="shared" si="248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12">
        <f t="shared" si="252"/>
        <v>5896.59</v>
      </c>
      <c r="HC2541" s="2">
        <f t="shared" si="253"/>
        <v>4903.41</v>
      </c>
      <c r="HD2541" s="3">
        <f t="shared" si="254"/>
        <v>4928.76</v>
      </c>
      <c r="HE2541" s="2">
        <v>4268.57</v>
      </c>
      <c r="HF2541" s="2">
        <v>2395.87</v>
      </c>
      <c r="HI2541" s="12">
        <v>3751.05</v>
      </c>
      <c r="HJ2541" s="3">
        <v>2936.04</v>
      </c>
      <c r="HK2541" s="197">
        <v>4022.9430000000002</v>
      </c>
    </row>
    <row r="2542" spans="1:219" x14ac:dyDescent="0.25">
      <c r="A2542" s="82">
        <v>44028</v>
      </c>
      <c r="B2542" s="40">
        <v>5700</v>
      </c>
      <c r="C2542" s="40">
        <f t="shared" si="251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49"/>
        <v>5789</v>
      </c>
      <c r="AI2542" s="2">
        <f t="shared" si="250"/>
        <v>5656</v>
      </c>
      <c r="AJ2542" s="2">
        <f t="shared" si="248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12">
        <f t="shared" si="252"/>
        <v>5996.76</v>
      </c>
      <c r="HC2542" s="2">
        <f t="shared" si="253"/>
        <v>4949</v>
      </c>
      <c r="HD2542" s="3">
        <f t="shared" si="254"/>
        <v>4972</v>
      </c>
      <c r="HE2542" s="2">
        <v>4418.18</v>
      </c>
      <c r="HF2542" s="2">
        <v>2477.37</v>
      </c>
      <c r="HI2542" s="12">
        <v>3900.66</v>
      </c>
      <c r="HJ2542" s="3">
        <v>3018.13</v>
      </c>
      <c r="HK2542" s="197">
        <v>4029.5460000000003</v>
      </c>
    </row>
    <row r="2543" spans="1:219" x14ac:dyDescent="0.25">
      <c r="A2543" s="82">
        <v>44029</v>
      </c>
      <c r="B2543" s="40">
        <v>5796</v>
      </c>
      <c r="C2543" s="40">
        <f t="shared" si="251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49"/>
        <v>5885</v>
      </c>
      <c r="AI2543" s="2">
        <f t="shared" si="250"/>
        <v>5752</v>
      </c>
      <c r="AJ2543" s="2">
        <f t="shared" si="248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12">
        <f t="shared" si="252"/>
        <v>6012.22</v>
      </c>
      <c r="HC2543" s="2">
        <f t="shared" si="253"/>
        <v>5042.12</v>
      </c>
      <c r="HD2543" s="3">
        <f t="shared" si="254"/>
        <v>5060.3200000000006</v>
      </c>
      <c r="HE2543" s="2">
        <v>4418.8100000000004</v>
      </c>
      <c r="HF2543" s="2">
        <v>2473.36</v>
      </c>
      <c r="HI2543" s="12">
        <v>3901.29</v>
      </c>
      <c r="HJ2543" s="3">
        <v>3014.09</v>
      </c>
      <c r="HK2543" s="197">
        <v>3963.7130000000006</v>
      </c>
    </row>
    <row r="2544" spans="1:219" x14ac:dyDescent="0.25">
      <c r="A2544" s="82">
        <v>44032</v>
      </c>
      <c r="B2544" s="40">
        <v>6000</v>
      </c>
      <c r="C2544" s="40">
        <f t="shared" si="251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49"/>
        <v>6089</v>
      </c>
      <c r="AI2544" s="2">
        <f t="shared" si="250"/>
        <v>5956</v>
      </c>
      <c r="AJ2544" s="2">
        <f t="shared" si="248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12">
        <f t="shared" si="252"/>
        <v>5946.06</v>
      </c>
      <c r="HC2544" s="2">
        <f t="shared" si="253"/>
        <v>5240</v>
      </c>
      <c r="HD2544" s="3">
        <f t="shared" si="254"/>
        <v>5248</v>
      </c>
      <c r="HE2544" s="2">
        <v>4373.79</v>
      </c>
      <c r="HF2544" s="2">
        <v>2432.1999999999998</v>
      </c>
      <c r="HI2544" s="12">
        <v>3856.27</v>
      </c>
      <c r="HJ2544" s="3">
        <v>2972.63</v>
      </c>
      <c r="HK2544" s="197">
        <v>3967.7160000000003</v>
      </c>
    </row>
    <row r="2545" spans="1:219" x14ac:dyDescent="0.25">
      <c r="A2545" s="82">
        <v>44033</v>
      </c>
      <c r="B2545" s="40">
        <v>6062</v>
      </c>
      <c r="C2545" s="40">
        <f t="shared" si="251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49"/>
        <v>6151</v>
      </c>
      <c r="AI2545" s="2">
        <f t="shared" si="250"/>
        <v>6018</v>
      </c>
      <c r="AJ2545" s="2">
        <f t="shared" si="248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12">
        <f t="shared" si="252"/>
        <v>5867.49</v>
      </c>
      <c r="HC2545" s="2">
        <f t="shared" si="253"/>
        <v>5300.1399999999994</v>
      </c>
      <c r="HD2545" s="3">
        <f t="shared" si="254"/>
        <v>5305.04</v>
      </c>
      <c r="HE2545" s="2">
        <v>4330.04</v>
      </c>
      <c r="HF2545" s="2">
        <v>2395.12</v>
      </c>
      <c r="HI2545" s="12">
        <v>3812.52</v>
      </c>
      <c r="HJ2545" s="3">
        <v>2935.29</v>
      </c>
      <c r="HK2545" s="197">
        <v>3945.7795000000001</v>
      </c>
    </row>
    <row r="2546" spans="1:219" x14ac:dyDescent="0.25">
      <c r="A2546" s="82">
        <v>44034</v>
      </c>
      <c r="B2546" s="40">
        <v>6089</v>
      </c>
      <c r="C2546" s="40">
        <f t="shared" si="251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49"/>
        <v>6178</v>
      </c>
      <c r="AI2546" s="2">
        <f t="shared" si="250"/>
        <v>6045</v>
      </c>
      <c r="AJ2546" s="2">
        <f t="shared" si="248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12">
        <f t="shared" si="252"/>
        <v>5902.92</v>
      </c>
      <c r="HC2546" s="2">
        <f t="shared" si="253"/>
        <v>5326.33</v>
      </c>
      <c r="HD2546" s="3">
        <f t="shared" si="254"/>
        <v>5329.88</v>
      </c>
      <c r="HE2546" s="2">
        <v>4363.78</v>
      </c>
      <c r="HF2546" s="2">
        <v>2426.4899999999998</v>
      </c>
      <c r="HI2546" s="12">
        <v>3846.26</v>
      </c>
      <c r="HJ2546" s="3">
        <v>2966.88</v>
      </c>
      <c r="HK2546" s="197">
        <v>3943.7534999999998</v>
      </c>
    </row>
    <row r="2547" spans="1:219" x14ac:dyDescent="0.25">
      <c r="A2547" s="82">
        <v>44035</v>
      </c>
      <c r="B2547" s="40">
        <v>6131</v>
      </c>
      <c r="C2547" s="40">
        <f t="shared" si="251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49"/>
        <v>6220</v>
      </c>
      <c r="AI2547" s="2">
        <f t="shared" si="250"/>
        <v>6087</v>
      </c>
      <c r="AJ2547" s="2">
        <f t="shared" si="248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12">
        <f t="shared" si="252"/>
        <v>5953.41</v>
      </c>
      <c r="HC2547" s="2">
        <f t="shared" si="253"/>
        <v>5367.07</v>
      </c>
      <c r="HD2547" s="3">
        <f t="shared" si="254"/>
        <v>5368.52</v>
      </c>
      <c r="HE2547" s="2">
        <v>4435.97</v>
      </c>
      <c r="HF2547" s="2">
        <v>2474.4699999999998</v>
      </c>
      <c r="HI2547" s="12">
        <v>3918.45</v>
      </c>
      <c r="HJ2547" s="3">
        <v>3015.21</v>
      </c>
      <c r="HK2547" s="197">
        <v>3978.8355000000001</v>
      </c>
    </row>
    <row r="2548" spans="1:219" x14ac:dyDescent="0.25">
      <c r="A2548" s="82">
        <v>44036</v>
      </c>
      <c r="B2548" s="40">
        <v>5900</v>
      </c>
      <c r="C2548" s="40">
        <f t="shared" si="251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49"/>
        <v>5989</v>
      </c>
      <c r="AI2548" s="2">
        <f t="shared" si="250"/>
        <v>5856</v>
      </c>
      <c r="AJ2548" s="2">
        <f t="shared" si="248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12">
        <f t="shared" si="252"/>
        <v>5926.54</v>
      </c>
      <c r="HC2548" s="2">
        <f t="shared" si="253"/>
        <v>5143</v>
      </c>
      <c r="HD2548" s="3">
        <f t="shared" si="254"/>
        <v>5156</v>
      </c>
      <c r="HE2548" s="2">
        <v>4469.18</v>
      </c>
      <c r="HF2548" s="2">
        <v>2509.77</v>
      </c>
      <c r="HI2548" s="12">
        <v>3951.66</v>
      </c>
      <c r="HJ2548" s="3">
        <v>3050.77</v>
      </c>
      <c r="HK2548" s="197">
        <v>3991.0285000000003</v>
      </c>
    </row>
    <row r="2549" spans="1:219" x14ac:dyDescent="0.25">
      <c r="A2549" s="82">
        <v>44039</v>
      </c>
      <c r="B2549" s="40">
        <v>5589</v>
      </c>
      <c r="C2549" s="40">
        <f t="shared" si="251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49"/>
        <v>5678</v>
      </c>
      <c r="AI2549" s="2">
        <f t="shared" si="250"/>
        <v>5545</v>
      </c>
      <c r="AJ2549" s="2">
        <f t="shared" si="248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12">
        <f t="shared" si="252"/>
        <v>5902.87</v>
      </c>
      <c r="HC2549" s="2">
        <f t="shared" si="253"/>
        <v>4841.33</v>
      </c>
      <c r="HD2549" s="3">
        <f t="shared" si="254"/>
        <v>4869.88</v>
      </c>
      <c r="HE2549" s="2">
        <v>4449.04</v>
      </c>
      <c r="HF2549" s="2">
        <v>2494</v>
      </c>
      <c r="HI2549" s="12">
        <v>3931.52</v>
      </c>
      <c r="HJ2549" s="3">
        <v>3034.87</v>
      </c>
      <c r="HK2549" s="197">
        <v>3970.2385000000004</v>
      </c>
    </row>
    <row r="2550" spans="1:219" x14ac:dyDescent="0.25">
      <c r="A2550" s="82">
        <v>44040</v>
      </c>
      <c r="B2550" s="40">
        <v>5600</v>
      </c>
      <c r="C2550" s="40">
        <f t="shared" si="251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49"/>
        <v>5689</v>
      </c>
      <c r="AI2550" s="2">
        <f t="shared" si="250"/>
        <v>5556</v>
      </c>
      <c r="AJ2550" s="2">
        <f t="shared" si="248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12">
        <f t="shared" si="252"/>
        <v>5913.65</v>
      </c>
      <c r="HC2550" s="2">
        <f t="shared" si="253"/>
        <v>4852</v>
      </c>
      <c r="HD2550" s="3">
        <f t="shared" si="254"/>
        <v>4880</v>
      </c>
      <c r="HE2550" s="2">
        <v>4451.22</v>
      </c>
      <c r="HF2550" s="2">
        <v>2495.0700000000002</v>
      </c>
      <c r="HI2550" s="12">
        <v>3933.7</v>
      </c>
      <c r="HJ2550" s="3">
        <v>3035.96</v>
      </c>
      <c r="HK2550" s="197">
        <v>3964.49</v>
      </c>
    </row>
    <row r="2551" spans="1:219" x14ac:dyDescent="0.25">
      <c r="A2551" s="82">
        <v>44041</v>
      </c>
      <c r="B2551" s="40">
        <v>5793</v>
      </c>
      <c r="C2551" s="40">
        <f t="shared" si="251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49"/>
        <v>5882</v>
      </c>
      <c r="AI2551" s="2">
        <f t="shared" si="250"/>
        <v>5749</v>
      </c>
      <c r="AJ2551" s="2">
        <f t="shared" si="248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12">
        <f t="shared" si="252"/>
        <v>5962.79</v>
      </c>
      <c r="HC2551" s="2">
        <f t="shared" si="253"/>
        <v>5039.21</v>
      </c>
      <c r="HD2551" s="3">
        <f t="shared" si="254"/>
        <v>5057.5600000000004</v>
      </c>
      <c r="HE2551" s="2">
        <v>4432.13</v>
      </c>
      <c r="HF2551" s="2">
        <v>2473.1</v>
      </c>
      <c r="HI2551" s="12">
        <v>3914.61</v>
      </c>
      <c r="HJ2551" s="3">
        <v>3013.83</v>
      </c>
      <c r="HK2551" s="197">
        <v>4001.4665000000005</v>
      </c>
    </row>
    <row r="2552" spans="1:219" x14ac:dyDescent="0.25">
      <c r="A2552" s="82">
        <v>44042</v>
      </c>
      <c r="B2552" s="40">
        <v>5848</v>
      </c>
      <c r="C2552" s="40">
        <f t="shared" si="251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49"/>
        <v>5937</v>
      </c>
      <c r="AI2552" s="2">
        <f t="shared" si="250"/>
        <v>5804</v>
      </c>
      <c r="AJ2552" s="2">
        <f t="shared" si="248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12">
        <f t="shared" si="252"/>
        <v>5955.27</v>
      </c>
      <c r="HC2552" s="2">
        <f t="shared" si="253"/>
        <v>5092.5599999999995</v>
      </c>
      <c r="HD2552" s="3">
        <f t="shared" si="254"/>
        <v>5108.16</v>
      </c>
      <c r="HE2552" s="2">
        <v>4438.09</v>
      </c>
      <c r="HF2552" s="2">
        <v>2458.08</v>
      </c>
      <c r="HI2552" s="12">
        <v>3920.57</v>
      </c>
      <c r="HJ2552" s="3">
        <v>2998.7</v>
      </c>
      <c r="HK2552" s="197">
        <v>4055.9960000000001</v>
      </c>
    </row>
    <row r="2553" spans="1:219" x14ac:dyDescent="0.25">
      <c r="A2553" s="82">
        <v>44043</v>
      </c>
      <c r="B2553" s="40">
        <v>5863</v>
      </c>
      <c r="C2553" s="40">
        <f t="shared" si="251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49"/>
        <v>5952</v>
      </c>
      <c r="AI2553" s="2">
        <f t="shared" si="250"/>
        <v>5819</v>
      </c>
      <c r="AJ2553" s="2">
        <f t="shared" si="248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12">
        <f t="shared" si="252"/>
        <v>6032.89</v>
      </c>
      <c r="HC2553" s="2">
        <f t="shared" si="253"/>
        <v>5107.1099999999997</v>
      </c>
      <c r="HD2553" s="3">
        <f t="shared" si="254"/>
        <v>5121.96</v>
      </c>
      <c r="HE2553" s="2">
        <v>4481.01</v>
      </c>
      <c r="HF2553" s="2">
        <v>2492.2199999999998</v>
      </c>
      <c r="HI2553" s="12">
        <v>3963.49</v>
      </c>
      <c r="HJ2553" s="3">
        <v>3033.08</v>
      </c>
      <c r="HK2553" s="197">
        <v>4033.0835000000002</v>
      </c>
    </row>
    <row r="2554" spans="1:219" x14ac:dyDescent="0.25">
      <c r="A2554" s="82">
        <v>44046</v>
      </c>
      <c r="B2554" s="40">
        <v>5900</v>
      </c>
      <c r="C2554" s="40">
        <f t="shared" si="251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49"/>
        <v>5989</v>
      </c>
      <c r="AI2554" s="2">
        <f t="shared" si="250"/>
        <v>5856</v>
      </c>
      <c r="AJ2554" s="2">
        <f t="shared" si="248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12">
        <f t="shared" si="252"/>
        <v>6073.03</v>
      </c>
      <c r="HC2554" s="2">
        <f t="shared" si="253"/>
        <v>5143</v>
      </c>
      <c r="HD2554" s="3">
        <f t="shared" si="254"/>
        <v>5156</v>
      </c>
      <c r="HE2554" s="2">
        <v>4518.8599999999997</v>
      </c>
      <c r="HF2554" s="2">
        <v>2525.2600000000002</v>
      </c>
      <c r="HI2554" s="12">
        <v>4001.34</v>
      </c>
      <c r="HJ2554" s="3">
        <v>3066.37</v>
      </c>
      <c r="HK2554" s="197">
        <v>4084.4360000000001</v>
      </c>
    </row>
    <row r="2555" spans="1:219" x14ac:dyDescent="0.25">
      <c r="A2555" s="82">
        <v>44047</v>
      </c>
      <c r="B2555" s="40">
        <v>5900</v>
      </c>
      <c r="C2555" s="40">
        <f t="shared" si="251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49"/>
        <v>5989</v>
      </c>
      <c r="AI2555" s="2">
        <f t="shared" si="250"/>
        <v>5856</v>
      </c>
      <c r="AJ2555" s="2">
        <f t="shared" si="248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12">
        <f t="shared" si="252"/>
        <v>6102.47</v>
      </c>
      <c r="HC2555" s="2">
        <f t="shared" si="253"/>
        <v>5143</v>
      </c>
      <c r="HD2555" s="3">
        <f t="shared" si="254"/>
        <v>5156</v>
      </c>
      <c r="HE2555" s="2">
        <v>4499.74</v>
      </c>
      <c r="HF2555" s="2">
        <v>2503.4299999999998</v>
      </c>
      <c r="HI2555" s="12">
        <v>3982.22</v>
      </c>
      <c r="HJ2555" s="3">
        <v>3044.38</v>
      </c>
      <c r="HK2555" s="197">
        <v>4052.5435000000007</v>
      </c>
    </row>
    <row r="2556" spans="1:219" x14ac:dyDescent="0.25">
      <c r="A2556" s="82">
        <v>44048</v>
      </c>
      <c r="B2556" s="40">
        <v>5905</v>
      </c>
      <c r="C2556" s="40">
        <f t="shared" si="251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49"/>
        <v>5994</v>
      </c>
      <c r="AI2556" s="2">
        <f t="shared" si="250"/>
        <v>5861</v>
      </c>
      <c r="AJ2556" s="2">
        <f t="shared" si="248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12">
        <f t="shared" si="252"/>
        <v>6105.15</v>
      </c>
      <c r="HC2556" s="2">
        <f t="shared" si="253"/>
        <v>5147.8499999999995</v>
      </c>
      <c r="HD2556" s="3">
        <f t="shared" si="254"/>
        <v>5160.6000000000004</v>
      </c>
      <c r="HE2556" s="2">
        <v>4521.22</v>
      </c>
      <c r="HF2556" s="2">
        <v>2524.2600000000002</v>
      </c>
      <c r="HI2556" s="12">
        <v>4003.7</v>
      </c>
      <c r="HJ2556" s="3">
        <v>3065.36</v>
      </c>
      <c r="HK2556" s="197">
        <v>4087.3405000000002</v>
      </c>
    </row>
    <row r="2557" spans="1:219" x14ac:dyDescent="0.25">
      <c r="A2557" s="82">
        <v>44049</v>
      </c>
      <c r="B2557" s="40">
        <v>5905</v>
      </c>
      <c r="C2557" s="40">
        <f t="shared" si="251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49"/>
        <v>5994</v>
      </c>
      <c r="AI2557" s="2">
        <f t="shared" si="250"/>
        <v>5861</v>
      </c>
      <c r="AJ2557" s="2">
        <f t="shared" si="248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12">
        <f t="shared" si="252"/>
        <v>6140.97</v>
      </c>
      <c r="HC2557" s="2">
        <f t="shared" si="253"/>
        <v>5147.8499999999995</v>
      </c>
      <c r="HD2557" s="3">
        <f t="shared" si="254"/>
        <v>5160.6000000000004</v>
      </c>
      <c r="HE2557" s="2">
        <v>4562.6499999999996</v>
      </c>
      <c r="HF2557" s="2">
        <v>2559.4299999999998</v>
      </c>
      <c r="HI2557" s="12">
        <v>4045.13</v>
      </c>
      <c r="HJ2557" s="3">
        <v>3100.78</v>
      </c>
      <c r="HK2557" s="197">
        <v>4172.4904999999999</v>
      </c>
    </row>
    <row r="2558" spans="1:219" x14ac:dyDescent="0.25">
      <c r="A2558" s="82">
        <v>44050</v>
      </c>
      <c r="B2558" s="40">
        <v>5899</v>
      </c>
      <c r="C2558" s="40">
        <f t="shared" si="251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49"/>
        <v>5988</v>
      </c>
      <c r="AI2558" s="2">
        <f t="shared" si="250"/>
        <v>5855</v>
      </c>
      <c r="AJ2558" s="2">
        <f t="shared" si="248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12">
        <f t="shared" si="252"/>
        <v>6164.96</v>
      </c>
      <c r="HC2558" s="2">
        <f t="shared" si="253"/>
        <v>5142.03</v>
      </c>
      <c r="HD2558" s="3">
        <f t="shared" si="254"/>
        <v>5155.08</v>
      </c>
      <c r="HE2558" s="2">
        <v>4579.92</v>
      </c>
      <c r="HF2558" s="2">
        <v>2573.91</v>
      </c>
      <c r="HI2558" s="12">
        <v>4062.4</v>
      </c>
      <c r="HJ2558" s="3">
        <v>3115.37</v>
      </c>
      <c r="HK2558" s="197">
        <v>4166.4655000000002</v>
      </c>
    </row>
    <row r="2559" spans="1:219" x14ac:dyDescent="0.25">
      <c r="A2559" s="82">
        <v>44053</v>
      </c>
      <c r="B2559" s="40">
        <v>5899</v>
      </c>
      <c r="C2559" s="40">
        <f t="shared" si="251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5">B2559+89</f>
        <v>5988</v>
      </c>
      <c r="AI2559" s="2">
        <f t="shared" ref="AI2559:AI2593" si="256">B2559-44</f>
        <v>5855</v>
      </c>
      <c r="AJ2559" s="2">
        <f t="shared" si="248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12">
        <f t="shared" si="252"/>
        <v>6170.29</v>
      </c>
      <c r="HC2559" s="2">
        <f t="shared" si="253"/>
        <v>5142.03</v>
      </c>
      <c r="HD2559" s="3">
        <f t="shared" si="254"/>
        <v>5155.08</v>
      </c>
      <c r="HE2559" s="2">
        <v>4535.1899999999996</v>
      </c>
      <c r="HF2559" s="2">
        <v>2529.4</v>
      </c>
      <c r="HI2559" s="12">
        <v>4017.67</v>
      </c>
      <c r="HJ2559" s="3">
        <v>3070.53</v>
      </c>
      <c r="HK2559" s="197">
        <v>4205.5594999999994</v>
      </c>
    </row>
    <row r="2560" spans="1:219" x14ac:dyDescent="0.25">
      <c r="A2560" s="82">
        <v>44054</v>
      </c>
      <c r="B2560" s="40">
        <v>6000</v>
      </c>
      <c r="C2560" s="40">
        <f t="shared" si="251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5"/>
        <v>6089</v>
      </c>
      <c r="AI2560" s="2">
        <f t="shared" si="256"/>
        <v>5956</v>
      </c>
      <c r="AJ2560" s="2">
        <f t="shared" si="248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12">
        <f t="shared" si="252"/>
        <v>6154.3</v>
      </c>
      <c r="HC2560" s="2">
        <f t="shared" si="253"/>
        <v>5240</v>
      </c>
      <c r="HD2560" s="3">
        <f t="shared" si="254"/>
        <v>5248</v>
      </c>
      <c r="HE2560" s="2">
        <v>4441.46</v>
      </c>
      <c r="HF2560" s="2">
        <v>2438.9499999999998</v>
      </c>
      <c r="HI2560" s="12">
        <v>3923.94</v>
      </c>
      <c r="HJ2560" s="3">
        <v>2979.43</v>
      </c>
      <c r="HK2560" s="197">
        <v>4187.2630000000008</v>
      </c>
    </row>
    <row r="2561" spans="1:219" x14ac:dyDescent="0.25">
      <c r="A2561" s="82">
        <v>44055</v>
      </c>
      <c r="B2561" s="40">
        <v>6010</v>
      </c>
      <c r="C2561" s="40">
        <f t="shared" si="251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5"/>
        <v>6099</v>
      </c>
      <c r="AI2561" s="2">
        <f t="shared" si="256"/>
        <v>5966</v>
      </c>
      <c r="AJ2561" s="2">
        <f t="shared" si="248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12">
        <f t="shared" si="252"/>
        <v>6109.98</v>
      </c>
      <c r="HC2561" s="2">
        <f t="shared" si="253"/>
        <v>5249.7</v>
      </c>
      <c r="HD2561" s="3">
        <f t="shared" si="254"/>
        <v>5257.2</v>
      </c>
      <c r="HE2561" s="2">
        <v>4437.33</v>
      </c>
      <c r="HF2561" s="2">
        <v>2437.66</v>
      </c>
      <c r="HI2561" s="12">
        <v>3919.81</v>
      </c>
      <c r="HJ2561" s="3">
        <v>2978.13</v>
      </c>
      <c r="HK2561" s="197">
        <v>4217.4539999999997</v>
      </c>
    </row>
    <row r="2562" spans="1:219" x14ac:dyDescent="0.25">
      <c r="A2562" s="82">
        <v>44056</v>
      </c>
      <c r="B2562" s="40">
        <v>6100</v>
      </c>
      <c r="C2562" s="40">
        <f t="shared" si="251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5"/>
        <v>6189</v>
      </c>
      <c r="AI2562" s="2">
        <f t="shared" si="256"/>
        <v>6056</v>
      </c>
      <c r="AJ2562" s="2">
        <f t="shared" si="248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12">
        <f t="shared" si="252"/>
        <v>6096.69</v>
      </c>
      <c r="HC2562" s="2">
        <f t="shared" si="253"/>
        <v>5337</v>
      </c>
      <c r="HD2562" s="3">
        <f t="shared" si="254"/>
        <v>5340</v>
      </c>
      <c r="HE2562" s="2">
        <v>4426.7</v>
      </c>
      <c r="HF2562" s="2">
        <v>2428.59</v>
      </c>
      <c r="HI2562" s="12">
        <v>3909.18</v>
      </c>
      <c r="HJ2562" s="3">
        <v>2969</v>
      </c>
      <c r="HK2562" s="197">
        <v>4240.6060000000007</v>
      </c>
    </row>
    <row r="2563" spans="1:219" x14ac:dyDescent="0.25">
      <c r="A2563" s="82">
        <v>44057</v>
      </c>
      <c r="B2563" s="40">
        <v>6100</v>
      </c>
      <c r="C2563" s="40">
        <f t="shared" si="251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5"/>
        <v>6189</v>
      </c>
      <c r="AI2563" s="2">
        <f t="shared" si="256"/>
        <v>6056</v>
      </c>
      <c r="AJ2563" s="2">
        <f t="shared" si="248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12">
        <f t="shared" si="252"/>
        <v>6060.56</v>
      </c>
      <c r="HC2563" s="2">
        <f t="shared" si="253"/>
        <v>5337</v>
      </c>
      <c r="HD2563" s="3">
        <f t="shared" si="254"/>
        <v>5340</v>
      </c>
      <c r="HE2563" s="2">
        <v>4402.1499999999996</v>
      </c>
      <c r="HF2563" s="2">
        <v>2406.4</v>
      </c>
      <c r="HI2563" s="12">
        <v>3884.63</v>
      </c>
      <c r="HJ2563" s="3">
        <v>2946.65</v>
      </c>
      <c r="HK2563" s="197">
        <v>4240.6060000000007</v>
      </c>
    </row>
    <row r="2564" spans="1:219" x14ac:dyDescent="0.25">
      <c r="A2564" s="82">
        <v>44060</v>
      </c>
      <c r="B2564" s="40">
        <v>6065</v>
      </c>
      <c r="C2564" s="40">
        <f t="shared" si="251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5"/>
        <v>6154</v>
      </c>
      <c r="AI2564" s="2">
        <f t="shared" si="256"/>
        <v>6021</v>
      </c>
      <c r="AJ2564" s="2">
        <f t="shared" si="248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12">
        <f t="shared" si="252"/>
        <v>6097.61</v>
      </c>
      <c r="HC2564" s="2">
        <f t="shared" si="253"/>
        <v>5303.05</v>
      </c>
      <c r="HD2564" s="3">
        <f t="shared" si="254"/>
        <v>5307.8</v>
      </c>
      <c r="HE2564" s="2">
        <v>4543.8900000000003</v>
      </c>
      <c r="HF2564" s="2">
        <v>2541.83</v>
      </c>
      <c r="HI2564" s="12">
        <v>4026.37</v>
      </c>
      <c r="HJ2564" s="3">
        <v>3083.05</v>
      </c>
      <c r="HK2564" s="197">
        <v>4226.223</v>
      </c>
    </row>
    <row r="2565" spans="1:219" x14ac:dyDescent="0.25">
      <c r="A2565" s="82">
        <v>44061</v>
      </c>
      <c r="B2565" s="40">
        <v>6002</v>
      </c>
      <c r="C2565" s="40">
        <f t="shared" si="251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5"/>
        <v>6091</v>
      </c>
      <c r="AI2565" s="2">
        <f t="shared" si="256"/>
        <v>5958</v>
      </c>
      <c r="AJ2565" s="2">
        <f t="shared" si="248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12">
        <f t="shared" si="252"/>
        <v>6052.63</v>
      </c>
      <c r="HC2565" s="2">
        <f t="shared" si="253"/>
        <v>5241.9399999999996</v>
      </c>
      <c r="HD2565" s="3">
        <f t="shared" si="254"/>
        <v>5249.84</v>
      </c>
      <c r="HE2565" s="2">
        <v>4494.6899999999996</v>
      </c>
      <c r="HF2565" s="2">
        <v>2498.1799999999998</v>
      </c>
      <c r="HI2565" s="12">
        <v>3977.17</v>
      </c>
      <c r="HJ2565" s="3">
        <v>3039.09</v>
      </c>
      <c r="HK2565" s="197">
        <v>4176.9345000000003</v>
      </c>
    </row>
    <row r="2566" spans="1:219" x14ac:dyDescent="0.25">
      <c r="A2566" s="82">
        <v>44062</v>
      </c>
      <c r="B2566" s="40">
        <v>6031</v>
      </c>
      <c r="C2566" s="40">
        <f t="shared" si="251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5"/>
        <v>6120</v>
      </c>
      <c r="AI2566" s="2">
        <f t="shared" si="256"/>
        <v>5987</v>
      </c>
      <c r="AJ2566" s="2">
        <f t="shared" si="248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12">
        <f t="shared" si="252"/>
        <v>6054.2</v>
      </c>
      <c r="HC2566" s="2">
        <f t="shared" si="253"/>
        <v>5270.07</v>
      </c>
      <c r="HD2566" s="3">
        <f t="shared" si="254"/>
        <v>5276.52</v>
      </c>
      <c r="HE2566" s="2">
        <v>4423.93</v>
      </c>
      <c r="HF2566" s="2">
        <v>2430.3000000000002</v>
      </c>
      <c r="HI2566" s="12">
        <v>3906.41</v>
      </c>
      <c r="HJ2566" s="3">
        <v>2970.72</v>
      </c>
      <c r="HK2566" s="197">
        <v>4260.0645000000004</v>
      </c>
    </row>
    <row r="2567" spans="1:219" x14ac:dyDescent="0.25">
      <c r="A2567" s="82">
        <v>44063</v>
      </c>
      <c r="B2567" s="40">
        <v>5800</v>
      </c>
      <c r="C2567" s="40">
        <f t="shared" si="251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5"/>
        <v>5889</v>
      </c>
      <c r="AI2567" s="2">
        <f t="shared" si="256"/>
        <v>5756</v>
      </c>
      <c r="AJ2567" s="2">
        <f t="shared" si="248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12">
        <f t="shared" si="252"/>
        <v>6058.31</v>
      </c>
      <c r="HC2567" s="2">
        <f t="shared" si="253"/>
        <v>5046</v>
      </c>
      <c r="HD2567" s="3">
        <f t="shared" si="254"/>
        <v>5064</v>
      </c>
      <c r="HE2567" s="2">
        <v>4461.1400000000003</v>
      </c>
      <c r="HF2567" s="2">
        <v>2468.2600000000002</v>
      </c>
      <c r="HI2567" s="12">
        <v>3943.62</v>
      </c>
      <c r="HJ2567" s="3">
        <v>3008.96</v>
      </c>
      <c r="HK2567" s="197">
        <v>4248.3600000000006</v>
      </c>
    </row>
    <row r="2568" spans="1:219" x14ac:dyDescent="0.25">
      <c r="A2568" s="82">
        <v>44064</v>
      </c>
      <c r="B2568" s="40">
        <v>5500</v>
      </c>
      <c r="C2568" s="40">
        <f t="shared" si="251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5"/>
        <v>5589</v>
      </c>
      <c r="AI2568" s="2">
        <f t="shared" si="256"/>
        <v>5456</v>
      </c>
      <c r="AJ2568" s="2">
        <f t="shared" si="248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12">
        <f t="shared" si="252"/>
        <v>6031.65</v>
      </c>
      <c r="HC2568" s="2">
        <f t="shared" si="253"/>
        <v>4755</v>
      </c>
      <c r="HD2568" s="3">
        <f t="shared" si="254"/>
        <v>4788</v>
      </c>
      <c r="HE2568" s="2">
        <v>4401.29</v>
      </c>
      <c r="HF2568" s="2">
        <v>2412.2199999999998</v>
      </c>
      <c r="HI2568" s="12">
        <v>3883.77</v>
      </c>
      <c r="HJ2568" s="3">
        <v>2952.5</v>
      </c>
      <c r="HK2568" s="197">
        <v>4296.2309999999998</v>
      </c>
    </row>
    <row r="2569" spans="1:219" x14ac:dyDescent="0.25">
      <c r="A2569" s="82">
        <v>44067</v>
      </c>
      <c r="B2569" s="40">
        <v>5336</v>
      </c>
      <c r="C2569" s="40">
        <f t="shared" si="251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5"/>
        <v>5425</v>
      </c>
      <c r="AI2569" s="2">
        <f t="shared" si="256"/>
        <v>5292</v>
      </c>
      <c r="AJ2569" s="2">
        <f t="shared" si="248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12">
        <f t="shared" si="252"/>
        <v>5978.32</v>
      </c>
      <c r="HC2569" s="2">
        <f t="shared" si="253"/>
        <v>4595.92</v>
      </c>
      <c r="HD2569" s="3">
        <f t="shared" si="254"/>
        <v>4637.12</v>
      </c>
      <c r="HE2569" s="2">
        <v>4419.53</v>
      </c>
      <c r="HF2569" s="2">
        <v>2435.6799999999998</v>
      </c>
      <c r="HI2569" s="12">
        <v>3902.01</v>
      </c>
      <c r="HJ2569" s="3">
        <v>2976.14</v>
      </c>
      <c r="HK2569" s="197">
        <v>4324.59</v>
      </c>
    </row>
    <row r="2570" spans="1:219" x14ac:dyDescent="0.25">
      <c r="A2570" s="82">
        <v>44068</v>
      </c>
      <c r="B2570" s="40">
        <v>5061</v>
      </c>
      <c r="C2570" s="40">
        <f t="shared" si="251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5"/>
        <v>5150</v>
      </c>
      <c r="AI2570" s="2">
        <f t="shared" si="256"/>
        <v>5017</v>
      </c>
      <c r="AJ2570" s="2">
        <f t="shared" si="248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12">
        <f t="shared" si="252"/>
        <v>5951.66</v>
      </c>
      <c r="HC2570" s="2">
        <f t="shared" si="253"/>
        <v>4329.17</v>
      </c>
      <c r="HD2570" s="3">
        <f t="shared" si="254"/>
        <v>4384.12</v>
      </c>
      <c r="HE2570" s="2">
        <v>4385.96</v>
      </c>
      <c r="HF2570" s="2">
        <v>2405.46</v>
      </c>
      <c r="HI2570" s="12">
        <v>3868.44</v>
      </c>
      <c r="HJ2570" s="3">
        <v>2945.7</v>
      </c>
      <c r="HK2570" s="197">
        <v>4290.9594999999999</v>
      </c>
    </row>
    <row r="2571" spans="1:219" x14ac:dyDescent="0.25">
      <c r="A2571" s="82">
        <v>44069</v>
      </c>
      <c r="B2571" s="40">
        <v>5048</v>
      </c>
      <c r="C2571" s="40">
        <f t="shared" si="251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5"/>
        <v>5137</v>
      </c>
      <c r="AI2571" s="2">
        <f t="shared" si="256"/>
        <v>5004</v>
      </c>
      <c r="AJ2571" s="2">
        <f t="shared" si="248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12">
        <f t="shared" si="252"/>
        <v>5964.99</v>
      </c>
      <c r="HC2571" s="2">
        <f t="shared" si="253"/>
        <v>4316.5599999999995</v>
      </c>
      <c r="HD2571" s="3">
        <f t="shared" si="254"/>
        <v>4372.16</v>
      </c>
      <c r="HE2571" s="2">
        <v>4286.49</v>
      </c>
      <c r="HF2571" s="2">
        <v>2306.3200000000002</v>
      </c>
      <c r="HI2571" s="12">
        <v>3768.97</v>
      </c>
      <c r="HJ2571" s="3">
        <v>2845.84</v>
      </c>
      <c r="HK2571" s="197">
        <v>4276.5740000000005</v>
      </c>
    </row>
    <row r="2572" spans="1:219" x14ac:dyDescent="0.25">
      <c r="A2572" s="82">
        <v>44070</v>
      </c>
      <c r="B2572" s="40">
        <v>5200</v>
      </c>
      <c r="C2572" s="40">
        <f t="shared" si="251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5"/>
        <v>5289</v>
      </c>
      <c r="AI2572" s="2">
        <f t="shared" si="256"/>
        <v>5156</v>
      </c>
      <c r="AJ2572" s="2">
        <f t="shared" si="248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12">
        <f t="shared" si="252"/>
        <v>6040.39</v>
      </c>
      <c r="HC2572" s="2">
        <f t="shared" si="253"/>
        <v>4464</v>
      </c>
      <c r="HD2572" s="3">
        <f t="shared" si="254"/>
        <v>4512</v>
      </c>
      <c r="HE2572" s="2">
        <v>4415.22</v>
      </c>
      <c r="HF2572" s="2">
        <v>2396.7600000000002</v>
      </c>
      <c r="HI2572" s="12">
        <v>3897.7</v>
      </c>
      <c r="HJ2572" s="3">
        <v>2936.94</v>
      </c>
      <c r="HK2572" s="197">
        <v>4286.7664999999997</v>
      </c>
    </row>
    <row r="2573" spans="1:219" x14ac:dyDescent="0.25">
      <c r="A2573" s="82">
        <v>44071</v>
      </c>
      <c r="B2573" s="40">
        <v>5225</v>
      </c>
      <c r="C2573" s="40">
        <f t="shared" si="251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5"/>
        <v>5314</v>
      </c>
      <c r="AI2573" s="2">
        <f t="shared" si="256"/>
        <v>5181</v>
      </c>
      <c r="AJ2573" s="2">
        <f t="shared" si="248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12">
        <f t="shared" si="252"/>
        <v>5971.42</v>
      </c>
      <c r="HC2573" s="2">
        <f t="shared" si="253"/>
        <v>4488.25</v>
      </c>
      <c r="HD2573" s="3">
        <f t="shared" si="254"/>
        <v>4535</v>
      </c>
      <c r="HE2573" s="2">
        <v>4307.05</v>
      </c>
      <c r="HF2573" s="2">
        <v>2301.7399999999998</v>
      </c>
      <c r="HI2573" s="12">
        <v>3789.53</v>
      </c>
      <c r="HJ2573" s="3">
        <v>2841.23</v>
      </c>
      <c r="HK2573" s="197">
        <v>4222.2728999999999</v>
      </c>
    </row>
    <row r="2574" spans="1:219" x14ac:dyDescent="0.25">
      <c r="A2574" s="82">
        <v>44074</v>
      </c>
      <c r="B2574" s="40">
        <v>5250</v>
      </c>
      <c r="C2574" s="40">
        <f t="shared" si="251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5"/>
        <v>5339</v>
      </c>
      <c r="AI2574" s="2">
        <f t="shared" si="256"/>
        <v>5206</v>
      </c>
      <c r="AJ2574" s="2">
        <f t="shared" si="248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12">
        <f t="shared" si="252"/>
        <v>6039.34</v>
      </c>
      <c r="HC2574" s="2">
        <f t="shared" si="253"/>
        <v>4512.5</v>
      </c>
      <c r="HD2574" s="3">
        <f t="shared" si="254"/>
        <v>4558</v>
      </c>
      <c r="HE2574" s="2">
        <v>4440.78</v>
      </c>
      <c r="HF2574" s="2">
        <v>2425.7399999999998</v>
      </c>
      <c r="HI2574" s="12">
        <v>3923.26</v>
      </c>
      <c r="HJ2574" s="3">
        <v>2966.13</v>
      </c>
      <c r="HK2574" s="197">
        <v>4262.08835</v>
      </c>
    </row>
    <row r="2575" spans="1:219" x14ac:dyDescent="0.25">
      <c r="A2575" s="82">
        <v>44075</v>
      </c>
      <c r="B2575" s="40">
        <v>5283</v>
      </c>
      <c r="C2575" s="40">
        <f t="shared" si="251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5"/>
        <v>5372</v>
      </c>
      <c r="AI2575" s="2">
        <f t="shared" si="256"/>
        <v>5239</v>
      </c>
      <c r="AJ2575" s="2">
        <f t="shared" si="248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12">
        <f t="shared" si="252"/>
        <v>5985</v>
      </c>
      <c r="HC2575" s="2">
        <f t="shared" si="253"/>
        <v>4544.51</v>
      </c>
      <c r="HD2575" s="3">
        <f t="shared" si="254"/>
        <v>4588.3600000000006</v>
      </c>
      <c r="HE2575" s="2">
        <v>4440.55</v>
      </c>
      <c r="HF2575" s="2">
        <v>2431.46</v>
      </c>
      <c r="HI2575" s="12">
        <v>3923.03</v>
      </c>
      <c r="HJ2575" s="3">
        <v>2971.88</v>
      </c>
      <c r="HK2575" s="197">
        <v>4288.9787500000002</v>
      </c>
    </row>
    <row r="2576" spans="1:219" x14ac:dyDescent="0.25">
      <c r="A2576" s="82">
        <v>44076</v>
      </c>
      <c r="B2576" s="40">
        <v>5259</v>
      </c>
      <c r="C2576" s="40">
        <f t="shared" si="251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5"/>
        <v>5348</v>
      </c>
      <c r="AI2576" s="2">
        <f t="shared" si="256"/>
        <v>5215</v>
      </c>
      <c r="AJ2576" s="2">
        <f t="shared" si="248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12">
        <f t="shared" si="252"/>
        <v>6047.49</v>
      </c>
      <c r="HC2576" s="2">
        <f t="shared" si="253"/>
        <v>4521.2299999999996</v>
      </c>
      <c r="HD2576" s="3">
        <f t="shared" si="254"/>
        <v>4566.2800000000007</v>
      </c>
      <c r="HE2576" s="2">
        <v>4456.8</v>
      </c>
      <c r="HF2576" s="2">
        <v>2440.6</v>
      </c>
      <c r="HI2576" s="12">
        <v>3939.28</v>
      </c>
      <c r="HJ2576" s="3">
        <v>2981.09</v>
      </c>
      <c r="HK2576" s="197">
        <v>4357.5473999999995</v>
      </c>
    </row>
    <row r="2577" spans="1:219" x14ac:dyDescent="0.25">
      <c r="A2577" s="82">
        <v>44077</v>
      </c>
      <c r="B2577" s="40">
        <v>5120</v>
      </c>
      <c r="C2577" s="40">
        <f t="shared" si="251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5"/>
        <v>5209</v>
      </c>
      <c r="AI2577" s="2">
        <f t="shared" si="256"/>
        <v>5076</v>
      </c>
      <c r="AJ2577" s="2">
        <f t="shared" si="248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12">
        <f t="shared" si="252"/>
        <v>6012.17</v>
      </c>
      <c r="HC2577" s="2">
        <f t="shared" si="253"/>
        <v>4386.3999999999996</v>
      </c>
      <c r="HD2577" s="3">
        <f t="shared" si="254"/>
        <v>4438.4000000000005</v>
      </c>
      <c r="HE2577" s="2">
        <v>4388.3999999999996</v>
      </c>
      <c r="HF2577" s="2">
        <v>2377.2399999999998</v>
      </c>
      <c r="HI2577" s="12">
        <v>3870.88</v>
      </c>
      <c r="HJ2577" s="3">
        <v>2917.27</v>
      </c>
      <c r="HK2577" s="197">
        <v>4353.2520000000004</v>
      </c>
    </row>
    <row r="2578" spans="1:219" x14ac:dyDescent="0.25">
      <c r="A2578" s="82">
        <v>44078</v>
      </c>
      <c r="B2578" s="40">
        <v>4920</v>
      </c>
      <c r="C2578" s="40">
        <f t="shared" si="251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5"/>
        <v>5009</v>
      </c>
      <c r="AI2578" s="2">
        <f t="shared" si="256"/>
        <v>4876</v>
      </c>
      <c r="AJ2578" s="2">
        <f t="shared" si="248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12">
        <f t="shared" si="252"/>
        <v>6289.54</v>
      </c>
      <c r="HC2578" s="2">
        <f t="shared" si="253"/>
        <v>4192.3999999999996</v>
      </c>
      <c r="HD2578" s="3">
        <f t="shared" si="254"/>
        <v>4254.4000000000005</v>
      </c>
      <c r="HE2578" s="2">
        <v>4330</v>
      </c>
      <c r="HF2578" s="2">
        <v>2324</v>
      </c>
      <c r="HI2578" s="12">
        <v>3812.48</v>
      </c>
      <c r="HJ2578" s="3">
        <v>2863.64</v>
      </c>
      <c r="HK2578" s="197">
        <v>4376.5024000000003</v>
      </c>
    </row>
    <row r="2579" spans="1:219" x14ac:dyDescent="0.25">
      <c r="A2579" s="82">
        <v>44081</v>
      </c>
      <c r="B2579" s="40">
        <v>4918</v>
      </c>
      <c r="C2579" s="40">
        <f t="shared" si="251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5"/>
        <v>5007</v>
      </c>
      <c r="AI2579" s="2">
        <f t="shared" si="256"/>
        <v>4874</v>
      </c>
      <c r="AJ2579" s="2">
        <f t="shared" si="248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12">
        <f t="shared" si="252"/>
        <v>6316.08</v>
      </c>
      <c r="HC2579" s="2">
        <f t="shared" si="253"/>
        <v>4190.46</v>
      </c>
      <c r="HD2579" s="3">
        <f t="shared" si="254"/>
        <v>4252.5600000000004</v>
      </c>
      <c r="HE2579" s="2">
        <v>4364.8100000000004</v>
      </c>
      <c r="HF2579" s="2">
        <v>2353.46</v>
      </c>
      <c r="HI2579" s="12">
        <v>3847.29</v>
      </c>
      <c r="HJ2579" s="3">
        <v>2893.32</v>
      </c>
      <c r="HK2579" s="197">
        <v>4353.8697499999998</v>
      </c>
    </row>
    <row r="2580" spans="1:219" x14ac:dyDescent="0.25">
      <c r="A2580" s="82">
        <v>44082</v>
      </c>
      <c r="B2580" s="40">
        <v>4970</v>
      </c>
      <c r="C2580" s="40">
        <f t="shared" si="251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5"/>
        <v>5059</v>
      </c>
      <c r="AI2580" s="2">
        <f t="shared" si="256"/>
        <v>4926</v>
      </c>
      <c r="AJ2580" s="2">
        <f t="shared" si="248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12">
        <f t="shared" si="252"/>
        <v>6367.51</v>
      </c>
      <c r="HC2580" s="2">
        <f t="shared" si="253"/>
        <v>4240.8999999999996</v>
      </c>
      <c r="HD2580" s="3">
        <f t="shared" si="254"/>
        <v>4300.4000000000005</v>
      </c>
      <c r="HE2580" s="2">
        <v>4387.28</v>
      </c>
      <c r="HF2580" s="2">
        <v>2369.9</v>
      </c>
      <c r="HI2580" s="12">
        <v>3869.76</v>
      </c>
      <c r="HJ2580" s="3">
        <v>2909.88</v>
      </c>
      <c r="HK2580" s="197">
        <v>4368.5573000000004</v>
      </c>
    </row>
    <row r="2581" spans="1:219" x14ac:dyDescent="0.25">
      <c r="A2581" s="82">
        <v>44083</v>
      </c>
      <c r="B2581" s="40">
        <v>5030</v>
      </c>
      <c r="C2581" s="40">
        <f t="shared" si="251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5"/>
        <v>5119</v>
      </c>
      <c r="AI2581" s="2">
        <f t="shared" si="256"/>
        <v>4986</v>
      </c>
      <c r="AJ2581" s="2">
        <f t="shared" si="248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12">
        <f t="shared" si="252"/>
        <v>6289.02</v>
      </c>
      <c r="HC2581" s="2">
        <f t="shared" si="253"/>
        <v>4299.0999999999995</v>
      </c>
      <c r="HD2581" s="3">
        <f t="shared" si="254"/>
        <v>4355.6000000000004</v>
      </c>
      <c r="HE2581" s="2">
        <v>4317.5600000000004</v>
      </c>
      <c r="HF2581" s="2">
        <v>2309.9899999999998</v>
      </c>
      <c r="HI2581" s="12">
        <v>3800.04</v>
      </c>
      <c r="HJ2581" s="3">
        <v>2849.53</v>
      </c>
      <c r="HK2581" s="197">
        <v>4393.0848000000005</v>
      </c>
    </row>
    <row r="2582" spans="1:219" x14ac:dyDescent="0.25">
      <c r="A2582" s="82">
        <v>44084</v>
      </c>
      <c r="B2582" s="40">
        <v>4999</v>
      </c>
      <c r="C2582" s="40">
        <f t="shared" si="251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5"/>
        <v>5088</v>
      </c>
      <c r="AI2582" s="2">
        <f t="shared" si="256"/>
        <v>4955</v>
      </c>
      <c r="AJ2582" s="2">
        <f t="shared" si="248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12">
        <f t="shared" si="252"/>
        <v>6311.89</v>
      </c>
      <c r="HC2582" s="2">
        <f t="shared" si="253"/>
        <v>4269.03</v>
      </c>
      <c r="HD2582" s="3">
        <f t="shared" si="254"/>
        <v>4327.08</v>
      </c>
      <c r="HE2582" s="2">
        <v>4397.58</v>
      </c>
      <c r="HF2582" s="2">
        <v>2399.08</v>
      </c>
      <c r="HI2582" s="12">
        <v>3880.06</v>
      </c>
      <c r="HJ2582" s="3">
        <v>2939.27</v>
      </c>
      <c r="HK2582" s="197">
        <v>4356.4575000000004</v>
      </c>
    </row>
    <row r="2583" spans="1:219" x14ac:dyDescent="0.25">
      <c r="A2583" s="82">
        <v>44085</v>
      </c>
      <c r="B2583" s="40">
        <v>5050</v>
      </c>
      <c r="C2583" s="40">
        <f t="shared" si="251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5"/>
        <v>5139</v>
      </c>
      <c r="AI2583" s="2">
        <f t="shared" si="256"/>
        <v>5006</v>
      </c>
      <c r="AJ2583" s="2">
        <f t="shared" si="248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12">
        <f t="shared" si="252"/>
        <v>6266.22</v>
      </c>
      <c r="HC2583" s="2">
        <f t="shared" si="253"/>
        <v>4318.5</v>
      </c>
      <c r="HD2583" s="3">
        <f t="shared" si="254"/>
        <v>4374</v>
      </c>
      <c r="HE2583" s="2">
        <v>4339.59</v>
      </c>
      <c r="HF2583" s="2">
        <v>2346.9699999999998</v>
      </c>
      <c r="HI2583" s="12">
        <v>3822.07</v>
      </c>
      <c r="HJ2583" s="3">
        <v>2886.79</v>
      </c>
      <c r="HK2583" s="197">
        <v>4344.8842500000001</v>
      </c>
    </row>
    <row r="2584" spans="1:219" x14ac:dyDescent="0.25">
      <c r="A2584" s="82">
        <v>44088</v>
      </c>
      <c r="B2584" s="40">
        <v>4999</v>
      </c>
      <c r="C2584" s="40">
        <f t="shared" si="251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5"/>
        <v>5088</v>
      </c>
      <c r="AI2584" s="2">
        <f t="shared" si="256"/>
        <v>4955</v>
      </c>
      <c r="AJ2584" s="2">
        <f t="shared" si="248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12">
        <f t="shared" si="252"/>
        <v>6242.04</v>
      </c>
      <c r="HC2584" s="2">
        <f t="shared" si="253"/>
        <v>4269.03</v>
      </c>
      <c r="HD2584" s="3">
        <f t="shared" si="254"/>
        <v>4327.08</v>
      </c>
      <c r="HE2584" s="2">
        <v>4320.08</v>
      </c>
      <c r="HF2584" s="2">
        <v>2330.38</v>
      </c>
      <c r="HI2584" s="12">
        <v>3802.56</v>
      </c>
      <c r="HJ2584" s="3">
        <v>2870.07</v>
      </c>
      <c r="HK2584" s="197">
        <v>4375.8755500000007</v>
      </c>
    </row>
    <row r="2585" spans="1:219" x14ac:dyDescent="0.25">
      <c r="A2585" s="82">
        <v>44089</v>
      </c>
      <c r="B2585" s="40">
        <v>4942</v>
      </c>
      <c r="C2585" s="40">
        <f t="shared" si="251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5"/>
        <v>5031</v>
      </c>
      <c r="AI2585" s="2">
        <f t="shared" si="256"/>
        <v>4898</v>
      </c>
      <c r="AJ2585" s="2">
        <f t="shared" si="248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12">
        <f t="shared" si="252"/>
        <v>6191</v>
      </c>
      <c r="HC2585" s="2">
        <f t="shared" si="253"/>
        <v>4213.74</v>
      </c>
      <c r="HD2585" s="3">
        <f t="shared" si="254"/>
        <v>4274.6400000000003</v>
      </c>
      <c r="HE2585" s="2">
        <v>4274.3100000000004</v>
      </c>
      <c r="HF2585" s="2">
        <v>2290.85</v>
      </c>
      <c r="HI2585" s="12">
        <v>3756.79</v>
      </c>
      <c r="HJ2585" s="3">
        <v>2830.26</v>
      </c>
      <c r="HK2585" s="197">
        <v>4374.6412500000006</v>
      </c>
    </row>
    <row r="2586" spans="1:219" x14ac:dyDescent="0.25">
      <c r="A2586" s="82">
        <v>44090</v>
      </c>
      <c r="B2586" s="40">
        <v>4870</v>
      </c>
      <c r="C2586" s="40">
        <f t="shared" si="251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5"/>
        <v>4959</v>
      </c>
      <c r="AI2586" s="2">
        <f t="shared" si="256"/>
        <v>4826</v>
      </c>
      <c r="AJ2586" s="2">
        <f t="shared" si="248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12">
        <f t="shared" si="252"/>
        <v>6155.18</v>
      </c>
      <c r="HC2586" s="2">
        <f t="shared" si="253"/>
        <v>4143.8999999999996</v>
      </c>
      <c r="HD2586" s="3">
        <f t="shared" si="254"/>
        <v>4208.4000000000005</v>
      </c>
      <c r="HE2586" s="2">
        <v>4315.51</v>
      </c>
      <c r="HF2586" s="2">
        <v>2331.64</v>
      </c>
      <c r="HI2586" s="12">
        <v>3797.99</v>
      </c>
      <c r="HJ2586" s="3">
        <v>2871.34</v>
      </c>
      <c r="HK2586" s="197">
        <v>4416.4652000000006</v>
      </c>
    </row>
    <row r="2587" spans="1:219" x14ac:dyDescent="0.25">
      <c r="A2587" s="82">
        <v>44091</v>
      </c>
      <c r="B2587" s="40">
        <v>4884</v>
      </c>
      <c r="C2587" s="40">
        <f t="shared" si="251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5"/>
        <v>4973</v>
      </c>
      <c r="AI2587" s="2">
        <f t="shared" si="256"/>
        <v>4840</v>
      </c>
      <c r="AJ2587" s="2">
        <f t="shared" si="248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12">
        <f t="shared" si="252"/>
        <v>6096.52</v>
      </c>
      <c r="HC2587" s="2">
        <f t="shared" si="253"/>
        <v>4157.4799999999996</v>
      </c>
      <c r="HD2587" s="3">
        <f t="shared" si="254"/>
        <v>4221.28</v>
      </c>
      <c r="HE2587" s="2">
        <v>4262.78</v>
      </c>
      <c r="HF2587" s="2">
        <v>2286.13</v>
      </c>
      <c r="HI2587" s="12">
        <v>3745.26</v>
      </c>
      <c r="HJ2587" s="3">
        <v>2825.5</v>
      </c>
      <c r="HK2587" s="197">
        <v>4409.125</v>
      </c>
    </row>
    <row r="2588" spans="1:219" x14ac:dyDescent="0.25">
      <c r="A2588" s="82">
        <v>44092</v>
      </c>
      <c r="B2588" s="40">
        <v>4915</v>
      </c>
      <c r="C2588" s="40">
        <f t="shared" si="251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5"/>
        <v>5004</v>
      </c>
      <c r="AI2588" s="2">
        <f t="shared" si="256"/>
        <v>4871</v>
      </c>
      <c r="AJ2588" s="2">
        <f t="shared" si="248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12">
        <f t="shared" si="252"/>
        <v>6172.52</v>
      </c>
      <c r="HC2588" s="2">
        <f t="shared" si="253"/>
        <v>4187.55</v>
      </c>
      <c r="HD2588" s="3">
        <f t="shared" si="254"/>
        <v>4249.8</v>
      </c>
      <c r="HE2588" s="2">
        <v>4404.78</v>
      </c>
      <c r="HF2588" s="2">
        <v>2422.81</v>
      </c>
      <c r="HI2588" s="12">
        <v>3887.26</v>
      </c>
      <c r="HJ2588" s="3">
        <v>2963.17</v>
      </c>
      <c r="HK2588" s="197">
        <v>4411.6330500000004</v>
      </c>
    </row>
    <row r="2589" spans="1:219" x14ac:dyDescent="0.25">
      <c r="A2589" s="82">
        <v>44095</v>
      </c>
      <c r="B2589" s="40">
        <v>5203</v>
      </c>
      <c r="C2589" s="40">
        <f t="shared" si="251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5"/>
        <v>5292</v>
      </c>
      <c r="AI2589" s="2">
        <f t="shared" si="256"/>
        <v>5159</v>
      </c>
      <c r="AJ2589" s="2">
        <f t="shared" si="248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12">
        <f t="shared" si="252"/>
        <v>6341.26</v>
      </c>
      <c r="HC2589" s="2">
        <f t="shared" si="253"/>
        <v>4466.91</v>
      </c>
      <c r="HD2589" s="3">
        <f t="shared" si="254"/>
        <v>4514.76</v>
      </c>
      <c r="HE2589" s="2">
        <v>4522.6099999999997</v>
      </c>
      <c r="HF2589" s="2">
        <v>2524.25</v>
      </c>
      <c r="HI2589" s="12">
        <v>4005.09</v>
      </c>
      <c r="HJ2589" s="3">
        <v>3065.35</v>
      </c>
      <c r="HK2589" s="197">
        <v>4423.8113000000003</v>
      </c>
    </row>
    <row r="2590" spans="1:219" x14ac:dyDescent="0.25">
      <c r="A2590" s="82">
        <v>44096</v>
      </c>
      <c r="B2590" s="40">
        <v>5030</v>
      </c>
      <c r="C2590" s="40">
        <f t="shared" ref="C2590:C2653" si="25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5"/>
        <v>5119</v>
      </c>
      <c r="AI2590" s="2">
        <f t="shared" si="256"/>
        <v>4986</v>
      </c>
      <c r="AJ2590" s="2">
        <f t="shared" si="248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12">
        <f t="shared" si="252"/>
        <v>6357.56</v>
      </c>
      <c r="HC2590" s="2">
        <f t="shared" si="253"/>
        <v>4299.0999999999995</v>
      </c>
      <c r="HD2590" s="3">
        <f t="shared" si="254"/>
        <v>4355.6000000000004</v>
      </c>
      <c r="HE2590" s="2">
        <v>4601.84</v>
      </c>
      <c r="HF2590" s="2">
        <v>2600.4</v>
      </c>
      <c r="HI2590" s="12">
        <v>4084.32</v>
      </c>
      <c r="HJ2590" s="3">
        <v>3142.05</v>
      </c>
      <c r="HK2590" s="197">
        <v>4357.1588000000002</v>
      </c>
    </row>
    <row r="2591" spans="1:219" x14ac:dyDescent="0.25">
      <c r="A2591" s="82">
        <v>44097</v>
      </c>
      <c r="B2591" s="40">
        <v>5044</v>
      </c>
      <c r="C2591" s="40">
        <f t="shared" si="25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5"/>
        <v>5133</v>
      </c>
      <c r="AI2591" s="2">
        <f t="shared" si="256"/>
        <v>5000</v>
      </c>
      <c r="AJ2591" s="2">
        <f t="shared" si="248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12">
        <f t="shared" si="252"/>
        <v>6470.95</v>
      </c>
      <c r="HC2591" s="2">
        <f t="shared" si="253"/>
        <v>4312.68</v>
      </c>
      <c r="HD2591" s="3">
        <f t="shared" si="254"/>
        <v>4368.4800000000005</v>
      </c>
      <c r="HE2591" s="2">
        <v>4649.6000000000004</v>
      </c>
      <c r="HF2591" s="2">
        <v>2639.01</v>
      </c>
      <c r="HI2591" s="12">
        <v>4132.08</v>
      </c>
      <c r="HJ2591" s="3">
        <v>3180.94</v>
      </c>
      <c r="HK2591" s="197">
        <v>4415.7634500000004</v>
      </c>
    </row>
    <row r="2592" spans="1:219" x14ac:dyDescent="0.25">
      <c r="A2592" s="82">
        <v>44098</v>
      </c>
      <c r="B2592" s="40">
        <v>5044</v>
      </c>
      <c r="C2592" s="40">
        <f t="shared" si="25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5"/>
        <v>5133</v>
      </c>
      <c r="AI2592" s="2">
        <f t="shared" si="256"/>
        <v>5000</v>
      </c>
      <c r="AJ2592" s="2">
        <f t="shared" si="248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12">
        <f t="shared" si="252"/>
        <v>6399.79</v>
      </c>
      <c r="HC2592" s="2">
        <f t="shared" si="253"/>
        <v>4312.68</v>
      </c>
      <c r="HD2592" s="3">
        <f t="shared" si="254"/>
        <v>4368.4800000000005</v>
      </c>
      <c r="HE2592" s="2">
        <v>4591.7299999999996</v>
      </c>
      <c r="HF2592" s="2">
        <v>2589.6</v>
      </c>
      <c r="HI2592" s="12">
        <v>4074.21</v>
      </c>
      <c r="HJ2592" s="3">
        <v>3131.17</v>
      </c>
      <c r="HK2592" s="197">
        <v>4437.9234000000006</v>
      </c>
    </row>
    <row r="2593" spans="1:219" x14ac:dyDescent="0.25">
      <c r="A2593" s="82">
        <v>44099</v>
      </c>
      <c r="B2593" s="40">
        <v>5080</v>
      </c>
      <c r="C2593" s="40">
        <f t="shared" si="25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5"/>
        <v>5169</v>
      </c>
      <c r="AI2593" s="2">
        <f t="shared" si="256"/>
        <v>5036</v>
      </c>
      <c r="AJ2593" s="2">
        <f t="shared" si="248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12">
        <f t="shared" si="252"/>
        <v>6443.58</v>
      </c>
      <c r="HC2593" s="2">
        <f t="shared" si="253"/>
        <v>4347.5999999999995</v>
      </c>
      <c r="HD2593" s="3">
        <f t="shared" si="254"/>
        <v>4401.6000000000004</v>
      </c>
      <c r="HE2593" s="2">
        <v>4604.74</v>
      </c>
      <c r="HF2593" s="2">
        <v>2597.79</v>
      </c>
      <c r="HI2593" s="12">
        <v>4087.22</v>
      </c>
      <c r="HJ2593" s="3">
        <v>3139.42</v>
      </c>
      <c r="HK2593" s="197">
        <v>4499.8207499999999</v>
      </c>
    </row>
    <row r="2594" spans="1:219" x14ac:dyDescent="0.25">
      <c r="A2594" s="82">
        <v>44102</v>
      </c>
      <c r="B2594" s="40">
        <v>5080</v>
      </c>
      <c r="C2594" s="40">
        <f t="shared" si="25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58">B2594+89</f>
        <v>5169</v>
      </c>
      <c r="AI2594" s="2">
        <f t="shared" ref="AI2594:AI2619" si="259">B2594-44</f>
        <v>5036</v>
      </c>
      <c r="AJ2594" s="2">
        <f t="shared" ref="AJ2594:AJ2619" si="26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12">
        <f t="shared" si="252"/>
        <v>6443.58</v>
      </c>
      <c r="HC2594" s="2">
        <f t="shared" si="253"/>
        <v>4347.5999999999995</v>
      </c>
      <c r="HD2594" s="3">
        <f t="shared" si="254"/>
        <v>4401.6000000000004</v>
      </c>
      <c r="HE2594" s="2">
        <v>4477.93</v>
      </c>
      <c r="HF2594" s="2">
        <v>2472.5700000000002</v>
      </c>
      <c r="HI2594" s="12">
        <v>3959.8</v>
      </c>
      <c r="HJ2594" s="3">
        <v>3013.3</v>
      </c>
      <c r="HK2594" s="197">
        <v>4464.9529500000008</v>
      </c>
    </row>
    <row r="2595" spans="1:219" x14ac:dyDescent="0.25">
      <c r="A2595" s="82">
        <v>44103</v>
      </c>
      <c r="B2595" s="40">
        <v>5020</v>
      </c>
      <c r="C2595" s="40">
        <f t="shared" si="25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58"/>
        <v>5109</v>
      </c>
      <c r="AI2595" s="2">
        <f t="shared" si="259"/>
        <v>4976</v>
      </c>
      <c r="AJ2595" s="2">
        <f t="shared" si="26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12">
        <f t="shared" ref="HB2595:HB2658" si="261">J2595+230</f>
        <v>6429.9</v>
      </c>
      <c r="HC2595" s="2">
        <f t="shared" ref="HC2595:HC2658" si="262">B2595*0.97-580</f>
        <v>4289.3999999999996</v>
      </c>
      <c r="HD2595" s="3">
        <f t="shared" ref="HD2595:HD2658" si="263">B2595*0.92-272</f>
        <v>4346.4000000000005</v>
      </c>
      <c r="HE2595" s="2">
        <v>4466.29</v>
      </c>
      <c r="HF2595" s="2">
        <v>2463.17</v>
      </c>
      <c r="HI2595" s="12">
        <v>3948.77</v>
      </c>
      <c r="HJ2595" s="3">
        <v>3003.82</v>
      </c>
      <c r="HK2595" s="197">
        <v>4518.1754500000006</v>
      </c>
    </row>
    <row r="2596" spans="1:219" x14ac:dyDescent="0.25">
      <c r="A2596" s="82">
        <v>44104</v>
      </c>
      <c r="B2596" s="40">
        <v>5095</v>
      </c>
      <c r="C2596" s="40">
        <f t="shared" si="25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58"/>
        <v>5184</v>
      </c>
      <c r="AI2596" s="2">
        <f t="shared" si="259"/>
        <v>5051</v>
      </c>
      <c r="AJ2596" s="2">
        <f t="shared" si="26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12">
        <f t="shared" si="261"/>
        <v>6345.41</v>
      </c>
      <c r="HC2596" s="2">
        <f t="shared" si="262"/>
        <v>4362.1499999999996</v>
      </c>
      <c r="HD2596" s="3">
        <f t="shared" si="263"/>
        <v>4415.4000000000005</v>
      </c>
      <c r="HE2596" s="2">
        <v>4419.3500000000004</v>
      </c>
      <c r="HF2596" s="2">
        <v>2427.66</v>
      </c>
      <c r="HI2596" s="12">
        <v>3901.83</v>
      </c>
      <c r="HJ2596" s="3">
        <v>2968.05</v>
      </c>
      <c r="HK2596" s="197">
        <v>4518.1754500000006</v>
      </c>
    </row>
    <row r="2597" spans="1:219" x14ac:dyDescent="0.25">
      <c r="A2597" s="82">
        <v>44105</v>
      </c>
      <c r="B2597" s="40">
        <v>5029</v>
      </c>
      <c r="C2597" s="40">
        <f t="shared" si="25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58"/>
        <v>5118</v>
      </c>
      <c r="AI2597" s="2">
        <f t="shared" si="259"/>
        <v>4985</v>
      </c>
      <c r="AJ2597" s="2">
        <f t="shared" si="26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12">
        <f t="shared" si="261"/>
        <v>6440.19</v>
      </c>
      <c r="HC2597" s="2">
        <f t="shared" si="262"/>
        <v>4298.13</v>
      </c>
      <c r="HD2597" s="3">
        <f t="shared" si="263"/>
        <v>4354.68</v>
      </c>
      <c r="HE2597" s="2">
        <v>4454.58</v>
      </c>
      <c r="HF2597" s="2">
        <v>2456.08</v>
      </c>
      <c r="HI2597" s="12">
        <v>3937.46</v>
      </c>
      <c r="HJ2597" s="3">
        <v>2998.7</v>
      </c>
      <c r="HK2597" s="197">
        <v>4521.2873</v>
      </c>
    </row>
    <row r="2598" spans="1:219" x14ac:dyDescent="0.25">
      <c r="A2598" s="82">
        <v>44106</v>
      </c>
      <c r="B2598" s="40">
        <v>4950</v>
      </c>
      <c r="C2598" s="40">
        <f t="shared" si="25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58"/>
        <v>5039</v>
      </c>
      <c r="AI2598" s="2">
        <f t="shared" si="259"/>
        <v>4906</v>
      </c>
      <c r="AJ2598" s="2">
        <f t="shared" si="26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12">
        <f t="shared" si="261"/>
        <v>6354.09</v>
      </c>
      <c r="HC2598" s="2">
        <f t="shared" si="262"/>
        <v>4221.5</v>
      </c>
      <c r="HD2598" s="3">
        <f t="shared" si="263"/>
        <v>4282</v>
      </c>
      <c r="HE2598" s="2">
        <v>4473.01</v>
      </c>
      <c r="HF2598" s="2">
        <v>2484.6999999999998</v>
      </c>
      <c r="HI2598" s="12">
        <v>3955.49</v>
      </c>
      <c r="HJ2598" s="3">
        <v>3025.51</v>
      </c>
      <c r="HK2598" s="197">
        <v>4524.0857999999998</v>
      </c>
    </row>
    <row r="2599" spans="1:219" x14ac:dyDescent="0.25">
      <c r="A2599" s="82">
        <v>44109</v>
      </c>
      <c r="B2599" s="40">
        <v>4922</v>
      </c>
      <c r="C2599" s="40">
        <f t="shared" si="25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58"/>
        <v>5011</v>
      </c>
      <c r="AI2599" s="2">
        <f t="shared" si="259"/>
        <v>4878</v>
      </c>
      <c r="AJ2599" s="2">
        <f t="shared" si="26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12">
        <f t="shared" si="261"/>
        <v>6373.53</v>
      </c>
      <c r="HC2599" s="2">
        <f t="shared" si="262"/>
        <v>4194.34</v>
      </c>
      <c r="HD2599" s="3">
        <f t="shared" si="263"/>
        <v>4256.24</v>
      </c>
      <c r="HE2599" s="2">
        <v>4511.9799999999996</v>
      </c>
      <c r="HF2599" s="2">
        <v>2520.98</v>
      </c>
      <c r="HI2599" s="12">
        <v>3994.46</v>
      </c>
      <c r="HJ2599" s="3">
        <v>3062.06</v>
      </c>
      <c r="HK2599" s="197">
        <v>4519.9217499999995</v>
      </c>
    </row>
    <row r="2600" spans="1:219" x14ac:dyDescent="0.25">
      <c r="A2600" s="82">
        <v>44110</v>
      </c>
      <c r="B2600" s="40">
        <v>5007</v>
      </c>
      <c r="C2600" s="40">
        <f t="shared" si="25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58"/>
        <v>5096</v>
      </c>
      <c r="AI2600" s="2">
        <f t="shared" si="259"/>
        <v>4963</v>
      </c>
      <c r="AJ2600" s="2">
        <f t="shared" si="26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12">
        <f t="shared" si="261"/>
        <v>6437.7</v>
      </c>
      <c r="HC2600" s="2">
        <f t="shared" si="262"/>
        <v>4276.79</v>
      </c>
      <c r="HD2600" s="3">
        <f t="shared" si="263"/>
        <v>4334.4400000000005</v>
      </c>
      <c r="HE2600" s="2">
        <v>4571.95</v>
      </c>
      <c r="HF2600" s="2">
        <v>2576.77</v>
      </c>
      <c r="HI2600" s="12">
        <v>4054.43</v>
      </c>
      <c r="HJ2600" s="3">
        <v>3118.25</v>
      </c>
      <c r="HK2600" s="197">
        <v>4434.2841499999995</v>
      </c>
    </row>
    <row r="2601" spans="1:219" x14ac:dyDescent="0.25">
      <c r="A2601" s="82">
        <v>44111</v>
      </c>
      <c r="B2601" s="40">
        <v>5070</v>
      </c>
      <c r="C2601" s="40">
        <f t="shared" si="25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58"/>
        <v>5159</v>
      </c>
      <c r="AI2601" s="2">
        <f t="shared" si="259"/>
        <v>5026</v>
      </c>
      <c r="AJ2601" s="2">
        <f t="shared" si="26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12">
        <f t="shared" si="261"/>
        <v>6432.1</v>
      </c>
      <c r="HC2601" s="2">
        <f t="shared" si="262"/>
        <v>4337.8999999999996</v>
      </c>
      <c r="HD2601" s="3">
        <f t="shared" si="263"/>
        <v>4392.4000000000005</v>
      </c>
      <c r="HE2601" s="2">
        <v>4606.6499999999996</v>
      </c>
      <c r="HF2601" s="2">
        <v>2611.44</v>
      </c>
      <c r="HI2601" s="12">
        <v>4089.13</v>
      </c>
      <c r="HJ2601" s="3">
        <v>3153.17</v>
      </c>
      <c r="HK2601" s="197">
        <v>4451.8529500000004</v>
      </c>
    </row>
    <row r="2602" spans="1:219" x14ac:dyDescent="0.25">
      <c r="A2602" s="82">
        <v>44112</v>
      </c>
      <c r="B2602" s="40">
        <v>5528</v>
      </c>
      <c r="C2602" s="40">
        <f t="shared" si="25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58"/>
        <v>5617</v>
      </c>
      <c r="AI2602" s="2">
        <f t="shared" si="259"/>
        <v>5484</v>
      </c>
      <c r="AJ2602" s="2">
        <f t="shared" si="26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12">
        <f t="shared" si="261"/>
        <v>6404.13</v>
      </c>
      <c r="HC2602" s="2">
        <f t="shared" si="262"/>
        <v>4782.16</v>
      </c>
      <c r="HD2602" s="3">
        <f t="shared" si="263"/>
        <v>4813.76</v>
      </c>
      <c r="HE2602" s="2">
        <v>4617.09</v>
      </c>
      <c r="HF2602" s="2">
        <v>2575.5100000000002</v>
      </c>
      <c r="HI2602" s="12">
        <v>4099.57</v>
      </c>
      <c r="HJ2602" s="3">
        <v>3116.98</v>
      </c>
      <c r="HK2602" s="197">
        <v>4444.194950000001</v>
      </c>
    </row>
    <row r="2603" spans="1:219" x14ac:dyDescent="0.25">
      <c r="A2603" s="82">
        <v>44113</v>
      </c>
      <c r="B2603" s="40">
        <v>5120</v>
      </c>
      <c r="C2603" s="40">
        <f t="shared" si="25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58"/>
        <v>5209</v>
      </c>
      <c r="AI2603" s="2">
        <f t="shared" si="259"/>
        <v>5076</v>
      </c>
      <c r="AJ2603" s="2">
        <f t="shared" si="26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12">
        <f t="shared" si="261"/>
        <v>6392.94</v>
      </c>
      <c r="HC2603" s="2">
        <f t="shared" si="262"/>
        <v>4386.3999999999996</v>
      </c>
      <c r="HD2603" s="3">
        <f t="shared" si="263"/>
        <v>4438.4000000000005</v>
      </c>
      <c r="HE2603" s="2">
        <v>4603.07</v>
      </c>
      <c r="HF2603" s="2">
        <v>2563</v>
      </c>
      <c r="HI2603" s="12">
        <v>4085.55</v>
      </c>
      <c r="HJ2603" s="3">
        <v>3104.38</v>
      </c>
      <c r="HK2603" s="197">
        <v>4415.8042500000001</v>
      </c>
    </row>
    <row r="2604" spans="1:219" x14ac:dyDescent="0.25">
      <c r="A2604" s="82">
        <v>44116</v>
      </c>
      <c r="B2604" s="40">
        <v>5340</v>
      </c>
      <c r="C2604" s="40">
        <f t="shared" si="25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58"/>
        <v>5429</v>
      </c>
      <c r="AI2604" s="2">
        <f t="shared" si="259"/>
        <v>5296</v>
      </c>
      <c r="AJ2604" s="2">
        <f t="shared" si="26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12">
        <f t="shared" si="261"/>
        <v>6457.02</v>
      </c>
      <c r="HC2604" s="2">
        <f t="shared" si="262"/>
        <v>4599.8</v>
      </c>
      <c r="HD2604" s="3">
        <f t="shared" si="263"/>
        <v>4640.8</v>
      </c>
      <c r="HE2604" s="2">
        <v>4513.6099999999997</v>
      </c>
      <c r="HF2604" s="2">
        <v>2473.5</v>
      </c>
      <c r="HI2604" s="12">
        <v>3996.09</v>
      </c>
      <c r="HJ2604" s="3">
        <v>3014.23</v>
      </c>
      <c r="HK2604" s="197">
        <v>4432.8714</v>
      </c>
    </row>
    <row r="2605" spans="1:219" x14ac:dyDescent="0.25">
      <c r="A2605" s="82">
        <v>44117</v>
      </c>
      <c r="B2605" s="40">
        <v>5340</v>
      </c>
      <c r="C2605" s="40">
        <f t="shared" si="25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58"/>
        <v>5429</v>
      </c>
      <c r="AI2605" s="2">
        <f t="shared" si="259"/>
        <v>5296</v>
      </c>
      <c r="AJ2605" s="2">
        <f t="shared" si="26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12">
        <f t="shared" si="261"/>
        <v>6437.23</v>
      </c>
      <c r="HC2605" s="2">
        <f t="shared" si="262"/>
        <v>4599.8</v>
      </c>
      <c r="HD2605" s="3">
        <f t="shared" si="263"/>
        <v>4640.8</v>
      </c>
      <c r="HE2605" s="2">
        <v>4506.71</v>
      </c>
      <c r="HF2605" s="2">
        <v>2468.94</v>
      </c>
      <c r="HI2605" s="12">
        <v>3989.19</v>
      </c>
      <c r="HJ2605" s="3">
        <v>3009.63</v>
      </c>
      <c r="HK2605" s="197">
        <v>4526.4756500000003</v>
      </c>
    </row>
    <row r="2606" spans="1:219" x14ac:dyDescent="0.25">
      <c r="A2606" s="82">
        <v>44118</v>
      </c>
      <c r="B2606" s="40">
        <v>5349</v>
      </c>
      <c r="C2606" s="40">
        <f t="shared" si="25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58"/>
        <v>5438</v>
      </c>
      <c r="AI2606" s="2">
        <f t="shared" si="259"/>
        <v>5305</v>
      </c>
      <c r="AJ2606" s="2">
        <f t="shared" si="26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12">
        <f t="shared" si="261"/>
        <v>6459.85</v>
      </c>
      <c r="HC2606" s="2">
        <f t="shared" si="262"/>
        <v>4608.53</v>
      </c>
      <c r="HD2606" s="3">
        <f t="shared" si="263"/>
        <v>4649.08</v>
      </c>
      <c r="HE2606" s="2">
        <v>4512.8100000000004</v>
      </c>
      <c r="HF2606" s="2">
        <v>2482.2199999999998</v>
      </c>
      <c r="HI2606" s="12">
        <v>4005.29</v>
      </c>
      <c r="HJ2606" s="3">
        <v>3023.02</v>
      </c>
      <c r="HK2606" s="197">
        <v>4529.9848500000007</v>
      </c>
    </row>
    <row r="2607" spans="1:219" x14ac:dyDescent="0.25">
      <c r="A2607" s="82">
        <v>44119</v>
      </c>
      <c r="B2607" s="40">
        <v>5250</v>
      </c>
      <c r="C2607" s="40">
        <f t="shared" si="25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58"/>
        <v>5339</v>
      </c>
      <c r="AI2607" s="2">
        <f t="shared" si="259"/>
        <v>5206</v>
      </c>
      <c r="AJ2607" s="2">
        <f t="shared" si="26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12">
        <f t="shared" si="261"/>
        <v>6443.35</v>
      </c>
      <c r="HC2607" s="2">
        <f t="shared" si="262"/>
        <v>4512.5</v>
      </c>
      <c r="HD2607" s="3">
        <f t="shared" si="263"/>
        <v>4558</v>
      </c>
      <c r="HE2607" s="2">
        <v>4661.71</v>
      </c>
      <c r="HF2607" s="2">
        <v>2614.9299999999998</v>
      </c>
      <c r="HI2607" s="12">
        <v>4144.1899999999996</v>
      </c>
      <c r="HJ2607" s="3">
        <v>3156.68</v>
      </c>
      <c r="HK2607" s="197">
        <v>4520.7296500000002</v>
      </c>
    </row>
    <row r="2608" spans="1:219" x14ac:dyDescent="0.25">
      <c r="A2608" s="82">
        <v>44120</v>
      </c>
      <c r="B2608" s="40">
        <v>5200</v>
      </c>
      <c r="C2608" s="40">
        <f t="shared" si="25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58"/>
        <v>5289</v>
      </c>
      <c r="AI2608" s="2">
        <f t="shared" si="259"/>
        <v>5156</v>
      </c>
      <c r="AJ2608" s="2">
        <f t="shared" si="26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12">
        <f t="shared" si="261"/>
        <v>6406.98</v>
      </c>
      <c r="HC2608" s="2">
        <f t="shared" si="262"/>
        <v>4464</v>
      </c>
      <c r="HD2608" s="3">
        <f t="shared" si="263"/>
        <v>4512</v>
      </c>
      <c r="HE2608" s="2">
        <v>4640.16</v>
      </c>
      <c r="HF2608" s="2">
        <v>2597.87</v>
      </c>
      <c r="HI2608" s="12">
        <v>4122.6400000000003</v>
      </c>
      <c r="HJ2608" s="3">
        <v>3139.5</v>
      </c>
      <c r="HK2608" s="197">
        <v>4555.3608999999997</v>
      </c>
    </row>
    <row r="2609" spans="1:219" x14ac:dyDescent="0.25">
      <c r="A2609" s="82">
        <v>44123</v>
      </c>
      <c r="B2609" s="40">
        <v>5225</v>
      </c>
      <c r="C2609" s="40">
        <f t="shared" si="25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58"/>
        <v>5314</v>
      </c>
      <c r="AI2609" s="2">
        <f t="shared" si="259"/>
        <v>5181</v>
      </c>
      <c r="AJ2609" s="2">
        <f t="shared" si="26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12">
        <f t="shared" si="261"/>
        <v>6412.57</v>
      </c>
      <c r="HC2609" s="2">
        <f t="shared" si="262"/>
        <v>4488.25</v>
      </c>
      <c r="HD2609" s="3">
        <f t="shared" si="263"/>
        <v>4535</v>
      </c>
      <c r="HE2609" s="2">
        <v>4679.45</v>
      </c>
      <c r="HF2609" s="2">
        <v>2635.85</v>
      </c>
      <c r="HI2609" s="12">
        <v>4161.93</v>
      </c>
      <c r="HJ2609" s="3">
        <v>3177.76</v>
      </c>
      <c r="HK2609" s="197">
        <v>4514.1057000000001</v>
      </c>
    </row>
    <row r="2610" spans="1:219" x14ac:dyDescent="0.25">
      <c r="A2610" s="82">
        <v>44124</v>
      </c>
      <c r="B2610" s="40">
        <v>5220</v>
      </c>
      <c r="C2610" s="40">
        <f t="shared" si="25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58"/>
        <v>5309</v>
      </c>
      <c r="AI2610" s="2">
        <f t="shared" si="259"/>
        <v>5176</v>
      </c>
      <c r="AJ2610" s="2">
        <f t="shared" si="26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12">
        <f t="shared" si="261"/>
        <v>6384.59</v>
      </c>
      <c r="HC2610" s="2">
        <f t="shared" si="262"/>
        <v>4483.3999999999996</v>
      </c>
      <c r="HD2610" s="3">
        <f t="shared" si="263"/>
        <v>4530.4000000000005</v>
      </c>
      <c r="HE2610" s="2">
        <v>4685.3</v>
      </c>
      <c r="HF2610" s="2">
        <v>2644.77</v>
      </c>
      <c r="HI2610" s="12">
        <v>4167.78</v>
      </c>
      <c r="HJ2610" s="3">
        <v>3186.74</v>
      </c>
      <c r="HK2610" s="197">
        <v>4524.7036499999995</v>
      </c>
    </row>
    <row r="2611" spans="1:219" x14ac:dyDescent="0.25">
      <c r="A2611" s="82">
        <v>44125</v>
      </c>
      <c r="B2611" s="40">
        <v>5300</v>
      </c>
      <c r="C2611" s="40">
        <f t="shared" si="25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58"/>
        <v>5389</v>
      </c>
      <c r="AI2611" s="2">
        <f t="shared" si="259"/>
        <v>5256</v>
      </c>
      <c r="AJ2611" s="2">
        <f t="shared" si="26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12">
        <f t="shared" si="261"/>
        <v>6362.21</v>
      </c>
      <c r="HC2611" s="2">
        <f t="shared" si="262"/>
        <v>4561</v>
      </c>
      <c r="HD2611" s="3">
        <f t="shared" si="263"/>
        <v>4604</v>
      </c>
      <c r="HE2611" s="2">
        <v>4711.59</v>
      </c>
      <c r="HF2611" s="2">
        <v>2673.14</v>
      </c>
      <c r="HI2611" s="12">
        <v>4194.07</v>
      </c>
      <c r="HJ2611" s="3">
        <v>3215.32</v>
      </c>
      <c r="HK2611" s="197">
        <v>4569.6230500000001</v>
      </c>
    </row>
    <row r="2612" spans="1:219" x14ac:dyDescent="0.25">
      <c r="A2612" s="82">
        <v>44126</v>
      </c>
      <c r="B2612" s="40">
        <v>5314</v>
      </c>
      <c r="C2612" s="40">
        <f t="shared" si="25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58"/>
        <v>5403</v>
      </c>
      <c r="AI2612" s="2">
        <f t="shared" si="259"/>
        <v>5270</v>
      </c>
      <c r="AJ2612" s="2">
        <f t="shared" si="26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12">
        <f t="shared" si="261"/>
        <v>6323.05</v>
      </c>
      <c r="HC2612" s="2">
        <f t="shared" si="262"/>
        <v>4574.58</v>
      </c>
      <c r="HD2612" s="3">
        <f t="shared" si="263"/>
        <v>4616.88</v>
      </c>
      <c r="HE2612" s="2">
        <v>4670.68</v>
      </c>
      <c r="HF2612" s="2">
        <v>2637.37</v>
      </c>
      <c r="HI2612" s="12">
        <v>4153.16</v>
      </c>
      <c r="HJ2612" s="3">
        <v>3179.29</v>
      </c>
      <c r="HK2612" s="197">
        <v>4642.9553500000002</v>
      </c>
    </row>
    <row r="2613" spans="1:219" x14ac:dyDescent="0.25">
      <c r="A2613" s="82">
        <v>44127</v>
      </c>
      <c r="B2613" s="40">
        <v>5196</v>
      </c>
      <c r="C2613" s="40">
        <f t="shared" si="25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58"/>
        <v>5285</v>
      </c>
      <c r="AI2613" s="2">
        <f t="shared" si="259"/>
        <v>5152</v>
      </c>
      <c r="AJ2613" s="2">
        <f t="shared" si="26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12">
        <f t="shared" si="261"/>
        <v>6361.47</v>
      </c>
      <c r="HC2613" s="2">
        <f t="shared" si="262"/>
        <v>4460.12</v>
      </c>
      <c r="HD2613" s="3">
        <f t="shared" si="263"/>
        <v>4508.3200000000006</v>
      </c>
      <c r="HE2613" s="2">
        <v>4675.55</v>
      </c>
      <c r="HF2613" s="2">
        <v>2641.52</v>
      </c>
      <c r="HI2613" s="12">
        <v>4158.03</v>
      </c>
      <c r="HJ2613" s="3">
        <v>3183.47</v>
      </c>
      <c r="HK2613" s="197">
        <v>4623.8453500000005</v>
      </c>
    </row>
    <row r="2614" spans="1:219" x14ac:dyDescent="0.25">
      <c r="A2614" s="82">
        <v>44130</v>
      </c>
      <c r="B2614" s="40">
        <v>4904</v>
      </c>
      <c r="C2614" s="40">
        <f t="shared" si="25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58"/>
        <v>4993</v>
      </c>
      <c r="AI2614" s="2">
        <f t="shared" si="259"/>
        <v>4860</v>
      </c>
      <c r="AJ2614" s="2">
        <f t="shared" si="26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12">
        <f t="shared" si="261"/>
        <v>6273.59</v>
      </c>
      <c r="HC2614" s="2">
        <f t="shared" si="262"/>
        <v>4176.88</v>
      </c>
      <c r="HD2614" s="3">
        <f t="shared" si="263"/>
        <v>4239.68</v>
      </c>
      <c r="HE2614" s="2">
        <v>4689.84</v>
      </c>
      <c r="HF2614" s="2">
        <v>2658.1</v>
      </c>
      <c r="HI2614" s="12">
        <v>4172.32</v>
      </c>
      <c r="HJ2614" s="3">
        <v>3200.16</v>
      </c>
      <c r="HK2614" s="197">
        <v>4682.8837500000009</v>
      </c>
    </row>
    <row r="2615" spans="1:219" x14ac:dyDescent="0.25">
      <c r="A2615" s="82">
        <v>44131</v>
      </c>
      <c r="B2615" s="40">
        <v>5027</v>
      </c>
      <c r="C2615" s="40">
        <f t="shared" si="25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58"/>
        <v>5116</v>
      </c>
      <c r="AI2615" s="2">
        <f t="shared" si="259"/>
        <v>4983</v>
      </c>
      <c r="AJ2615" s="2">
        <f t="shared" si="26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12">
        <f t="shared" si="261"/>
        <v>6380.12</v>
      </c>
      <c r="HC2615" s="2">
        <f t="shared" si="262"/>
        <v>4296.1899999999996</v>
      </c>
      <c r="HD2615" s="3">
        <f t="shared" si="263"/>
        <v>4352.84</v>
      </c>
      <c r="HE2615" s="2">
        <v>4715.24</v>
      </c>
      <c r="HF2615" s="2">
        <v>2682.11</v>
      </c>
      <c r="HI2615" s="12">
        <v>4197.72</v>
      </c>
      <c r="HJ2615" s="3">
        <v>3224.35</v>
      </c>
      <c r="HK2615" s="197">
        <v>4681.2005000000008</v>
      </c>
    </row>
    <row r="2616" spans="1:219" x14ac:dyDescent="0.25">
      <c r="A2616" s="82">
        <v>44132</v>
      </c>
      <c r="B2616" s="40">
        <v>5027</v>
      </c>
      <c r="C2616" s="40">
        <f t="shared" si="25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58"/>
        <v>5116</v>
      </c>
      <c r="AI2616" s="2">
        <f t="shared" si="259"/>
        <v>4983</v>
      </c>
      <c r="AJ2616" s="2">
        <f t="shared" si="26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12">
        <f t="shared" si="261"/>
        <v>6425.52</v>
      </c>
      <c r="HC2616" s="2">
        <f t="shared" si="262"/>
        <v>4296.1899999999996</v>
      </c>
      <c r="HD2616" s="3">
        <f t="shared" si="263"/>
        <v>4352.84</v>
      </c>
      <c r="HE2616" s="2">
        <v>4618.0600000000004</v>
      </c>
      <c r="HF2616" s="2">
        <v>2581.54</v>
      </c>
      <c r="HI2616" s="12">
        <v>4100.54</v>
      </c>
      <c r="HJ2616" s="3">
        <v>3123.05</v>
      </c>
      <c r="HK2616" s="197">
        <v>4668.7635499999997</v>
      </c>
    </row>
    <row r="2617" spans="1:219" x14ac:dyDescent="0.25">
      <c r="A2617" s="82">
        <v>44133</v>
      </c>
      <c r="B2617" s="40">
        <v>5040</v>
      </c>
      <c r="C2617" s="40">
        <f t="shared" si="25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58"/>
        <v>5129</v>
      </c>
      <c r="AI2617" s="2">
        <f t="shared" si="259"/>
        <v>4996</v>
      </c>
      <c r="AJ2617" s="2">
        <f t="shared" si="26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12">
        <f t="shared" si="261"/>
        <v>6351.2</v>
      </c>
      <c r="HC2617" s="2">
        <f t="shared" si="262"/>
        <v>4308.8</v>
      </c>
      <c r="HD2617" s="3">
        <f t="shared" si="263"/>
        <v>4364.8</v>
      </c>
      <c r="HE2617" s="2">
        <v>4626.41</v>
      </c>
      <c r="HF2617" s="2">
        <v>2621.2399999999998</v>
      </c>
      <c r="HI2617" s="12">
        <v>4108.8900000000003</v>
      </c>
      <c r="HJ2617" s="3">
        <v>3163.05</v>
      </c>
      <c r="HK2617" s="197">
        <v>4684.4706500000002</v>
      </c>
    </row>
    <row r="2618" spans="1:219" x14ac:dyDescent="0.25">
      <c r="A2618" s="82">
        <v>44134</v>
      </c>
      <c r="B2618" s="40">
        <v>5040</v>
      </c>
      <c r="C2618" s="40">
        <f t="shared" si="25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58"/>
        <v>5129</v>
      </c>
      <c r="AI2618" s="2">
        <f t="shared" si="259"/>
        <v>4996</v>
      </c>
      <c r="AJ2618" s="2">
        <f t="shared" si="26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12">
        <f t="shared" si="261"/>
        <v>6306.6</v>
      </c>
      <c r="HC2618" s="2">
        <f t="shared" si="262"/>
        <v>4308.8</v>
      </c>
      <c r="HD2618" s="3">
        <f t="shared" si="263"/>
        <v>4364.8</v>
      </c>
      <c r="HE2618" s="2">
        <v>4567.95</v>
      </c>
      <c r="HF2618" s="2">
        <v>2568.54</v>
      </c>
      <c r="HI2618" s="12">
        <v>4050.43</v>
      </c>
      <c r="HJ2618" s="3">
        <v>3109.96</v>
      </c>
      <c r="HK2618" s="197">
        <v>4712.7567500000005</v>
      </c>
    </row>
    <row r="2619" spans="1:219" x14ac:dyDescent="0.25">
      <c r="A2619" s="82">
        <v>44137</v>
      </c>
      <c r="B2619" s="40">
        <v>5040</v>
      </c>
      <c r="C2619" s="40">
        <f t="shared" si="25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58"/>
        <v>5129</v>
      </c>
      <c r="AI2619" s="2">
        <f t="shared" si="259"/>
        <v>4996</v>
      </c>
      <c r="AJ2619" s="2">
        <f t="shared" si="26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12">
        <f t="shared" si="261"/>
        <v>6254.66</v>
      </c>
      <c r="HC2619" s="2">
        <f t="shared" si="262"/>
        <v>4308.8</v>
      </c>
      <c r="HD2619" s="3">
        <f t="shared" si="263"/>
        <v>4364.8</v>
      </c>
      <c r="HE2619" s="2">
        <v>4511.3999999999996</v>
      </c>
      <c r="HF2619" s="2">
        <v>2513.2600000000002</v>
      </c>
      <c r="HI2619" s="12">
        <v>3993.88</v>
      </c>
      <c r="HJ2619" s="3">
        <v>3054.27</v>
      </c>
      <c r="HK2619" s="197">
        <v>4680.1177500000003</v>
      </c>
    </row>
    <row r="2620" spans="1:219" x14ac:dyDescent="0.25">
      <c r="A2620" s="82">
        <v>44138</v>
      </c>
      <c r="B2620" s="40">
        <v>5040</v>
      </c>
      <c r="C2620" s="40">
        <f t="shared" si="25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4">B2620+89</f>
        <v>5129</v>
      </c>
      <c r="AI2620" s="2">
        <f t="shared" ref="AI2620:AI2656" si="265">B2620-44</f>
        <v>4996</v>
      </c>
      <c r="AJ2620" s="2">
        <f t="shared" ref="AJ2620:AJ2656" si="266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12">
        <f t="shared" si="261"/>
        <v>6333.78</v>
      </c>
      <c r="HC2620" s="2">
        <f t="shared" si="262"/>
        <v>4308.8</v>
      </c>
      <c r="HD2620" s="3">
        <f t="shared" si="263"/>
        <v>4364.8</v>
      </c>
      <c r="HE2620" s="2">
        <v>4549.67</v>
      </c>
      <c r="HF2620" s="2">
        <v>2551.17</v>
      </c>
      <c r="HI2620" s="12">
        <v>4032.15</v>
      </c>
      <c r="HJ2620" s="3">
        <v>3092.46</v>
      </c>
      <c r="HK2620" s="197">
        <v>4672.4184500000001</v>
      </c>
    </row>
    <row r="2621" spans="1:219" x14ac:dyDescent="0.25">
      <c r="A2621" s="82">
        <v>44139</v>
      </c>
      <c r="B2621" s="40">
        <v>5075</v>
      </c>
      <c r="C2621" s="40">
        <f t="shared" si="25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4"/>
        <v>5164</v>
      </c>
      <c r="AI2621" s="2">
        <f t="shared" si="265"/>
        <v>5031</v>
      </c>
      <c r="AJ2621" s="2">
        <f t="shared" si="266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12">
        <f t="shared" si="261"/>
        <v>6262.8</v>
      </c>
      <c r="HC2621" s="2">
        <f t="shared" si="262"/>
        <v>4342.75</v>
      </c>
      <c r="HD2621" s="3">
        <f t="shared" si="263"/>
        <v>4397</v>
      </c>
      <c r="HE2621" s="2">
        <v>4483.08</v>
      </c>
      <c r="HF2621" s="2">
        <v>2494.9299999999998</v>
      </c>
      <c r="HI2621" s="12">
        <v>3965.56</v>
      </c>
      <c r="HJ2621" s="3">
        <v>3035.82</v>
      </c>
      <c r="HK2621" s="197">
        <v>4620.7769499999995</v>
      </c>
    </row>
    <row r="2622" spans="1:219" x14ac:dyDescent="0.25">
      <c r="A2622" s="82">
        <v>44140</v>
      </c>
      <c r="B2622" s="40">
        <v>5030</v>
      </c>
      <c r="C2622" s="40">
        <f t="shared" si="25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4"/>
        <v>5119</v>
      </c>
      <c r="AI2622" s="2">
        <f t="shared" si="265"/>
        <v>4986</v>
      </c>
      <c r="AJ2622" s="2">
        <f t="shared" si="266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12">
        <f t="shared" si="261"/>
        <v>6193.39</v>
      </c>
      <c r="HC2622" s="2">
        <f t="shared" si="262"/>
        <v>4299.0999999999995</v>
      </c>
      <c r="HD2622" s="3">
        <f t="shared" si="263"/>
        <v>4355.6000000000004</v>
      </c>
      <c r="HE2622" s="2">
        <v>4497.16</v>
      </c>
      <c r="HF2622" s="2">
        <v>2514.41</v>
      </c>
      <c r="HI2622" s="12">
        <v>3979.64</v>
      </c>
      <c r="HJ2622" s="3">
        <v>3055.44</v>
      </c>
      <c r="HK2622" s="197">
        <v>4586.4080000000004</v>
      </c>
    </row>
    <row r="2623" spans="1:219" x14ac:dyDescent="0.25">
      <c r="A2623" s="82">
        <v>44141</v>
      </c>
      <c r="B2623" s="40">
        <v>5030</v>
      </c>
      <c r="C2623" s="40">
        <f t="shared" si="25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4"/>
        <v>5119</v>
      </c>
      <c r="AI2623" s="2">
        <f t="shared" si="265"/>
        <v>4986</v>
      </c>
      <c r="AJ2623" s="2">
        <f t="shared" si="266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12">
        <f t="shared" si="261"/>
        <v>6161.36</v>
      </c>
      <c r="HC2623" s="2">
        <f t="shared" si="262"/>
        <v>4299.0999999999995</v>
      </c>
      <c r="HD2623" s="3">
        <f t="shared" si="263"/>
        <v>4355.6000000000004</v>
      </c>
      <c r="HE2623" s="2">
        <v>4438.99</v>
      </c>
      <c r="HF2623" s="2">
        <v>2462.29</v>
      </c>
      <c r="HI2623" s="12">
        <v>3921.47</v>
      </c>
      <c r="HJ2623" s="3">
        <v>3002.94</v>
      </c>
      <c r="HK2623" s="197">
        <v>4527.2121000000006</v>
      </c>
    </row>
    <row r="2624" spans="1:219" x14ac:dyDescent="0.25">
      <c r="A2624" s="82">
        <v>44144</v>
      </c>
      <c r="B2624" s="40">
        <v>5030</v>
      </c>
      <c r="C2624" s="40">
        <f t="shared" si="25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4"/>
        <v>5119</v>
      </c>
      <c r="AI2624" s="2">
        <f t="shared" si="265"/>
        <v>4986</v>
      </c>
      <c r="AJ2624" s="2">
        <f t="shared" si="266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12">
        <f t="shared" si="261"/>
        <v>6111.97</v>
      </c>
      <c r="HC2624" s="2">
        <f t="shared" si="262"/>
        <v>4299.0999999999995</v>
      </c>
      <c r="HD2624" s="3">
        <f t="shared" si="263"/>
        <v>4355.6000000000004</v>
      </c>
      <c r="HE2624" s="2">
        <v>4440.32</v>
      </c>
      <c r="HF2624" s="2">
        <v>2467.17</v>
      </c>
      <c r="HI2624" s="12">
        <v>3922.8</v>
      </c>
      <c r="HJ2624" s="3">
        <v>3007.85</v>
      </c>
      <c r="HK2624" s="197">
        <v>4510.4512500000001</v>
      </c>
    </row>
    <row r="2625" spans="1:219" x14ac:dyDescent="0.25">
      <c r="A2625" s="82">
        <v>44145</v>
      </c>
      <c r="B2625" s="40">
        <v>5011</v>
      </c>
      <c r="C2625" s="40">
        <f t="shared" si="25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4"/>
        <v>5100</v>
      </c>
      <c r="AI2625" s="2">
        <f t="shared" si="265"/>
        <v>4967</v>
      </c>
      <c r="AJ2625" s="2">
        <f t="shared" si="266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12">
        <f t="shared" si="261"/>
        <v>6151.28</v>
      </c>
      <c r="HC2625" s="2">
        <f t="shared" si="262"/>
        <v>4280.67</v>
      </c>
      <c r="HD2625" s="3">
        <f t="shared" si="263"/>
        <v>4338.12</v>
      </c>
      <c r="HE2625" s="2">
        <v>4517.42</v>
      </c>
      <c r="HF2625" s="2">
        <v>2538.77</v>
      </c>
      <c r="HI2625" s="12">
        <v>3999.9</v>
      </c>
      <c r="HJ2625" s="3">
        <v>3079.97</v>
      </c>
      <c r="HK2625" s="197">
        <v>4526.3243999999995</v>
      </c>
    </row>
    <row r="2626" spans="1:219" x14ac:dyDescent="0.25">
      <c r="A2626" s="82">
        <v>44146</v>
      </c>
      <c r="B2626" s="40">
        <v>5076</v>
      </c>
      <c r="C2626" s="40">
        <f t="shared" si="25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4"/>
        <v>5165</v>
      </c>
      <c r="AI2626" s="2">
        <f t="shared" si="265"/>
        <v>5032</v>
      </c>
      <c r="AJ2626" s="2">
        <f t="shared" si="266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12">
        <f t="shared" si="261"/>
        <v>6223.97</v>
      </c>
      <c r="HC2626" s="2">
        <f t="shared" si="262"/>
        <v>4343.72</v>
      </c>
      <c r="HD2626" s="3">
        <f t="shared" si="263"/>
        <v>4397.92</v>
      </c>
      <c r="HE2626" s="2">
        <v>4504.5200000000004</v>
      </c>
      <c r="HF2626" s="2">
        <v>2523.4299999999998</v>
      </c>
      <c r="HI2626" s="12">
        <v>3987</v>
      </c>
      <c r="HJ2626" s="3">
        <v>3064.52</v>
      </c>
      <c r="HK2626" s="197">
        <v>4503.5200999999997</v>
      </c>
    </row>
    <row r="2627" spans="1:219" x14ac:dyDescent="0.25">
      <c r="A2627" s="82">
        <v>44147</v>
      </c>
      <c r="B2627" s="40">
        <v>5084</v>
      </c>
      <c r="C2627" s="40">
        <f t="shared" si="25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4"/>
        <v>5173</v>
      </c>
      <c r="AI2627" s="2">
        <f t="shared" si="265"/>
        <v>5040</v>
      </c>
      <c r="AJ2627" s="2">
        <f t="shared" si="266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12">
        <f t="shared" si="261"/>
        <v>6236.94</v>
      </c>
      <c r="HC2627" s="2">
        <f t="shared" si="262"/>
        <v>4351.4799999999996</v>
      </c>
      <c r="HD2627" s="3">
        <f t="shared" si="263"/>
        <v>4405.2800000000007</v>
      </c>
      <c r="HE2627" s="2">
        <v>4458.5600000000004</v>
      </c>
      <c r="HF2627" s="2">
        <v>2478.56</v>
      </c>
      <c r="HI2627" s="12">
        <v>3941.04</v>
      </c>
      <c r="HJ2627" s="3">
        <v>3019.33</v>
      </c>
      <c r="HK2627" s="197">
        <v>4515.2663499999999</v>
      </c>
    </row>
    <row r="2628" spans="1:219" x14ac:dyDescent="0.25">
      <c r="A2628" s="82">
        <v>44148</v>
      </c>
      <c r="B2628" s="40">
        <v>5090</v>
      </c>
      <c r="C2628" s="40">
        <f t="shared" si="25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4"/>
        <v>5179</v>
      </c>
      <c r="AI2628" s="2">
        <f t="shared" si="265"/>
        <v>5046</v>
      </c>
      <c r="AJ2628" s="2">
        <f t="shared" si="266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12">
        <f t="shared" si="261"/>
        <v>6185.67</v>
      </c>
      <c r="HC2628" s="2">
        <f t="shared" si="262"/>
        <v>4357.3</v>
      </c>
      <c r="HD2628" s="3">
        <f t="shared" si="263"/>
        <v>4410.8</v>
      </c>
      <c r="HE2628" s="2">
        <v>4366.05</v>
      </c>
      <c r="HF2628" s="2">
        <v>2392.98</v>
      </c>
      <c r="HI2628" s="12">
        <v>3848.53</v>
      </c>
      <c r="HJ2628" s="3">
        <v>2933.13</v>
      </c>
      <c r="HK2628" s="197">
        <v>4450.5218999999997</v>
      </c>
    </row>
    <row r="2629" spans="1:219" x14ac:dyDescent="0.25">
      <c r="A2629" s="82">
        <v>44151</v>
      </c>
      <c r="B2629" s="40">
        <v>5080</v>
      </c>
      <c r="C2629" s="40">
        <f t="shared" si="25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4"/>
        <v>5169</v>
      </c>
      <c r="AI2629" s="2">
        <f t="shared" si="265"/>
        <v>5036</v>
      </c>
      <c r="AJ2629" s="2">
        <f t="shared" si="266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12">
        <f t="shared" si="261"/>
        <v>6226.08</v>
      </c>
      <c r="HC2629" s="2">
        <f t="shared" si="262"/>
        <v>4347.5999999999995</v>
      </c>
      <c r="HD2629" s="3">
        <f t="shared" si="263"/>
        <v>4401.6000000000004</v>
      </c>
      <c r="HE2629" s="2">
        <v>4343.93</v>
      </c>
      <c r="HF2629" s="2">
        <v>2375.1</v>
      </c>
      <c r="HI2629" s="12">
        <v>3826.41</v>
      </c>
      <c r="HJ2629" s="3">
        <v>2915.12</v>
      </c>
      <c r="HK2629" s="197">
        <v>4467.3519999999999</v>
      </c>
    </row>
    <row r="2630" spans="1:219" x14ac:dyDescent="0.25">
      <c r="A2630" s="82">
        <v>44152</v>
      </c>
      <c r="B2630" s="40">
        <v>4996</v>
      </c>
      <c r="C2630" s="40">
        <f t="shared" si="25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4"/>
        <v>5085</v>
      </c>
      <c r="AI2630" s="2">
        <f t="shared" si="265"/>
        <v>4952</v>
      </c>
      <c r="AJ2630" s="2">
        <f t="shared" si="266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12">
        <f t="shared" si="261"/>
        <v>6259.02</v>
      </c>
      <c r="HC2630" s="2">
        <f t="shared" si="262"/>
        <v>4266.12</v>
      </c>
      <c r="HD2630" s="3">
        <f t="shared" si="263"/>
        <v>4324.3200000000006</v>
      </c>
      <c r="HE2630" s="2">
        <v>4358.1099999999997</v>
      </c>
      <c r="HF2630" s="2">
        <v>2387.2600000000002</v>
      </c>
      <c r="HI2630" s="12">
        <v>3840.59</v>
      </c>
      <c r="HJ2630" s="3">
        <v>2927.36</v>
      </c>
      <c r="HK2630" s="197">
        <v>4591.6683499999999</v>
      </c>
    </row>
    <row r="2631" spans="1:219" x14ac:dyDescent="0.25">
      <c r="A2631" s="82">
        <v>44153</v>
      </c>
      <c r="B2631" s="40">
        <v>4989</v>
      </c>
      <c r="C2631" s="40">
        <f t="shared" si="25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4"/>
        <v>5078</v>
      </c>
      <c r="AI2631" s="2">
        <f t="shared" si="265"/>
        <v>4945</v>
      </c>
      <c r="AJ2631" s="2">
        <f t="shared" si="266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12">
        <f t="shared" si="261"/>
        <v>6281.15</v>
      </c>
      <c r="HC2631" s="2">
        <f t="shared" si="262"/>
        <v>4259.33</v>
      </c>
      <c r="HD2631" s="3">
        <f t="shared" si="263"/>
        <v>4317.88</v>
      </c>
      <c r="HE2631" s="2">
        <v>4397.4799999999996</v>
      </c>
      <c r="HF2631" s="2">
        <v>2422.09</v>
      </c>
      <c r="HI2631" s="12">
        <v>3879.96</v>
      </c>
      <c r="HJ2631" s="3">
        <v>2962.45</v>
      </c>
      <c r="HK2631" s="197">
        <v>4594.98765</v>
      </c>
    </row>
    <row r="2632" spans="1:219" x14ac:dyDescent="0.25">
      <c r="A2632" s="82">
        <v>44154</v>
      </c>
      <c r="B2632" s="40">
        <v>4995</v>
      </c>
      <c r="C2632" s="40">
        <f t="shared" si="25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4"/>
        <v>5084</v>
      </c>
      <c r="AI2632" s="2">
        <f t="shared" si="265"/>
        <v>4951</v>
      </c>
      <c r="AJ2632" s="2">
        <f t="shared" si="266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12">
        <f t="shared" si="261"/>
        <v>6215.21</v>
      </c>
      <c r="HC2632" s="2">
        <f t="shared" si="262"/>
        <v>4265.1499999999996</v>
      </c>
      <c r="HD2632" s="3">
        <f t="shared" si="263"/>
        <v>4323.4000000000005</v>
      </c>
      <c r="HE2632" s="2">
        <v>4386.7</v>
      </c>
      <c r="HF2632" s="2">
        <v>2399.8200000000002</v>
      </c>
      <c r="HI2632" s="12">
        <v>3869.18</v>
      </c>
      <c r="HJ2632" s="3">
        <v>2940.01</v>
      </c>
      <c r="HK2632" s="197">
        <v>4634.8621000000003</v>
      </c>
    </row>
    <row r="2633" spans="1:219" x14ac:dyDescent="0.25">
      <c r="A2633" s="82">
        <v>44155</v>
      </c>
      <c r="B2633" s="40">
        <v>4945</v>
      </c>
      <c r="C2633" s="40">
        <f t="shared" si="25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4"/>
        <v>5034</v>
      </c>
      <c r="AI2633" s="2">
        <f t="shared" si="265"/>
        <v>4901</v>
      </c>
      <c r="AJ2633" s="2">
        <f t="shared" si="266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12">
        <f t="shared" si="261"/>
        <v>6224.99</v>
      </c>
      <c r="HC2633" s="2">
        <f t="shared" si="262"/>
        <v>4216.6499999999996</v>
      </c>
      <c r="HD2633" s="3">
        <f t="shared" si="263"/>
        <v>4277.4000000000005</v>
      </c>
      <c r="HE2633" s="2">
        <v>4386.22</v>
      </c>
      <c r="HF2633" s="2">
        <v>2399.96</v>
      </c>
      <c r="HI2633" s="12">
        <v>3868.7</v>
      </c>
      <c r="HJ2633" s="3">
        <v>2940.16</v>
      </c>
      <c r="HK2633" s="197">
        <v>4600.3637500000004</v>
      </c>
    </row>
    <row r="2634" spans="1:219" x14ac:dyDescent="0.25">
      <c r="A2634" s="82">
        <v>44158</v>
      </c>
      <c r="B2634" s="40">
        <v>4927</v>
      </c>
      <c r="C2634" s="40">
        <f t="shared" si="25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4"/>
        <v>5016</v>
      </c>
      <c r="AI2634" s="2">
        <f t="shared" si="265"/>
        <v>4883</v>
      </c>
      <c r="AJ2634" s="2">
        <f t="shared" si="266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12">
        <f t="shared" si="261"/>
        <v>6148.02</v>
      </c>
      <c r="HC2634" s="2">
        <f t="shared" si="262"/>
        <v>4199.1899999999996</v>
      </c>
      <c r="HD2634" s="3">
        <f t="shared" si="263"/>
        <v>4260.84</v>
      </c>
      <c r="HE2634" s="2">
        <v>4237.92</v>
      </c>
      <c r="HF2634" s="2">
        <v>2259.12</v>
      </c>
      <c r="HI2634" s="12">
        <v>3720.4</v>
      </c>
      <c r="HJ2634" s="3">
        <v>2798.3</v>
      </c>
      <c r="HK2634" s="197">
        <v>4626.4294</v>
      </c>
    </row>
    <row r="2635" spans="1:219" x14ac:dyDescent="0.25">
      <c r="A2635" s="82">
        <v>44159</v>
      </c>
      <c r="B2635" s="40">
        <v>4899</v>
      </c>
      <c r="C2635" s="40">
        <f t="shared" si="25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4"/>
        <v>4988</v>
      </c>
      <c r="AI2635" s="2">
        <f t="shared" si="265"/>
        <v>4855</v>
      </c>
      <c r="AJ2635" s="2">
        <f t="shared" si="266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12">
        <f t="shared" si="261"/>
        <v>6142.28</v>
      </c>
      <c r="HC2635" s="2">
        <f t="shared" si="262"/>
        <v>4172.03</v>
      </c>
      <c r="HD2635" s="3">
        <f t="shared" si="263"/>
        <v>4235.08</v>
      </c>
      <c r="HE2635" s="2">
        <v>4235.42</v>
      </c>
      <c r="HF2635" s="2">
        <v>2257.27</v>
      </c>
      <c r="HI2635" s="12">
        <v>3717.9</v>
      </c>
      <c r="HJ2635" s="3">
        <v>2796.44</v>
      </c>
      <c r="HK2635" s="197">
        <v>4582.99665</v>
      </c>
    </row>
    <row r="2636" spans="1:219" x14ac:dyDescent="0.25">
      <c r="A2636" s="82">
        <v>44160</v>
      </c>
      <c r="B2636" s="40">
        <v>4871</v>
      </c>
      <c r="C2636" s="40">
        <f t="shared" si="25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4"/>
        <v>4960</v>
      </c>
      <c r="AI2636" s="2">
        <f t="shared" si="265"/>
        <v>4827</v>
      </c>
      <c r="AJ2636" s="2">
        <f t="shared" si="266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12">
        <f t="shared" si="261"/>
        <v>6055.41</v>
      </c>
      <c r="HC2636" s="2">
        <f t="shared" si="262"/>
        <v>4144.87</v>
      </c>
      <c r="HD2636" s="3">
        <f t="shared" si="263"/>
        <v>4209.3200000000006</v>
      </c>
      <c r="HE2636" s="2">
        <v>4195.67</v>
      </c>
      <c r="HF2636" s="2">
        <v>2220.98</v>
      </c>
      <c r="HI2636" s="12">
        <v>3678.15</v>
      </c>
      <c r="HJ2636" s="3">
        <v>2759.88</v>
      </c>
      <c r="HK2636" s="197">
        <v>4603.5753999999997</v>
      </c>
    </row>
    <row r="2637" spans="1:219" x14ac:dyDescent="0.25">
      <c r="A2637" s="82">
        <v>44161</v>
      </c>
      <c r="B2637" s="40">
        <v>4833</v>
      </c>
      <c r="C2637" s="40">
        <f t="shared" si="25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4"/>
        <v>4922</v>
      </c>
      <c r="AI2637" s="2">
        <f t="shared" si="265"/>
        <v>4789</v>
      </c>
      <c r="AJ2637" s="2">
        <f t="shared" si="266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12">
        <f t="shared" si="261"/>
        <v>5805.33</v>
      </c>
      <c r="HC2637" s="2">
        <f t="shared" si="262"/>
        <v>4108.01</v>
      </c>
      <c r="HD2637" s="3">
        <f t="shared" si="263"/>
        <v>4174.3600000000006</v>
      </c>
      <c r="HE2637" s="2">
        <v>4229.37</v>
      </c>
      <c r="HF2637" s="2">
        <v>2236.61</v>
      </c>
      <c r="HI2637" s="12">
        <v>3711.85</v>
      </c>
      <c r="HJ2637" s="3">
        <v>2775.62</v>
      </c>
      <c r="HK2637" s="197">
        <v>4607.1253999999999</v>
      </c>
    </row>
    <row r="2638" spans="1:219" x14ac:dyDescent="0.25">
      <c r="A2638" s="82">
        <v>44162</v>
      </c>
      <c r="B2638" s="40">
        <v>4836</v>
      </c>
      <c r="C2638" s="40">
        <f t="shared" si="25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4"/>
        <v>4925</v>
      </c>
      <c r="AI2638" s="2">
        <f t="shared" si="265"/>
        <v>4792</v>
      </c>
      <c r="AJ2638" s="2">
        <f t="shared" si="266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B2638" s="12">
        <f t="shared" si="261"/>
        <v>5828.04</v>
      </c>
      <c r="HC2638" s="2">
        <f t="shared" si="262"/>
        <v>4110.92</v>
      </c>
      <c r="HD2638" s="3">
        <f t="shared" si="263"/>
        <v>4177.12</v>
      </c>
      <c r="HE2638" s="2">
        <v>4277.6099999999997</v>
      </c>
      <c r="HF2638" s="2">
        <v>2281.48</v>
      </c>
      <c r="HI2638" s="12">
        <v>3760.09</v>
      </c>
      <c r="HJ2638" s="3">
        <v>2820.82</v>
      </c>
      <c r="HK2638" s="197">
        <v>4600.4514500000005</v>
      </c>
    </row>
    <row r="2639" spans="1:219" x14ac:dyDescent="0.25">
      <c r="A2639" s="82">
        <v>44165</v>
      </c>
      <c r="B2639" s="40">
        <v>4835</v>
      </c>
      <c r="C2639" s="40">
        <f t="shared" si="25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4"/>
        <v>4924</v>
      </c>
      <c r="AI2639" s="2">
        <f t="shared" si="265"/>
        <v>4791</v>
      </c>
      <c r="AJ2639" s="2">
        <f t="shared" si="266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B2639" s="12">
        <f t="shared" si="261"/>
        <v>5958.27</v>
      </c>
      <c r="HC2639" s="2">
        <f t="shared" si="262"/>
        <v>4109.95</v>
      </c>
      <c r="HD2639" s="3">
        <f t="shared" si="263"/>
        <v>4176.2</v>
      </c>
      <c r="HE2639" s="2">
        <v>4267.16</v>
      </c>
      <c r="HF2639" s="2">
        <v>2267.1</v>
      </c>
      <c r="HI2639" s="12">
        <v>3749.64</v>
      </c>
      <c r="HJ2639" s="3">
        <v>2806.33</v>
      </c>
      <c r="HK2639" s="197">
        <v>4540.5697500000006</v>
      </c>
    </row>
    <row r="2640" spans="1:219" x14ac:dyDescent="0.25">
      <c r="A2640" s="82">
        <v>44166</v>
      </c>
      <c r="B2640" s="40">
        <v>4844</v>
      </c>
      <c r="C2640" s="40">
        <f t="shared" si="25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4"/>
        <v>4933</v>
      </c>
      <c r="AI2640" s="2">
        <f t="shared" si="265"/>
        <v>4800</v>
      </c>
      <c r="AJ2640" s="2">
        <f t="shared" si="266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B2640" s="12">
        <f t="shared" si="261"/>
        <v>5892.62</v>
      </c>
      <c r="HC2640" s="2">
        <f t="shared" si="262"/>
        <v>4118.68</v>
      </c>
      <c r="HD2640" s="3">
        <f t="shared" si="263"/>
        <v>4184.4800000000005</v>
      </c>
      <c r="HE2640" s="2">
        <v>4292.7</v>
      </c>
      <c r="HF2640" s="2">
        <v>2295.9899999999998</v>
      </c>
      <c r="HI2640" s="12">
        <v>3775.18</v>
      </c>
      <c r="HJ2640" s="3">
        <v>2835.44</v>
      </c>
      <c r="HK2640" s="197">
        <v>4546.1915000000008</v>
      </c>
    </row>
    <row r="2641" spans="1:219" x14ac:dyDescent="0.25">
      <c r="A2641" s="82">
        <v>44167</v>
      </c>
      <c r="B2641" s="40">
        <v>4795</v>
      </c>
      <c r="C2641" s="40">
        <f t="shared" si="25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4"/>
        <v>4884</v>
      </c>
      <c r="AI2641" s="2">
        <f t="shared" si="265"/>
        <v>4751</v>
      </c>
      <c r="AJ2641" s="2">
        <f t="shared" si="266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B2641" s="12">
        <f t="shared" si="261"/>
        <v>5937.98</v>
      </c>
      <c r="HC2641" s="2">
        <f t="shared" si="262"/>
        <v>4071.1499999999996</v>
      </c>
      <c r="HD2641" s="3">
        <f t="shared" si="263"/>
        <v>4139.4000000000005</v>
      </c>
      <c r="HE2641" s="2">
        <v>4355.6000000000004</v>
      </c>
      <c r="HF2641" s="2">
        <v>2356.23</v>
      </c>
      <c r="HI2641" s="12">
        <v>3838.08</v>
      </c>
      <c r="HJ2641" s="3">
        <v>2896.11</v>
      </c>
      <c r="HK2641" s="197">
        <v>4528.8518000000004</v>
      </c>
    </row>
    <row r="2642" spans="1:219" x14ac:dyDescent="0.25">
      <c r="A2642" s="82">
        <v>44168</v>
      </c>
      <c r="B2642" s="40">
        <v>4780</v>
      </c>
      <c r="C2642" s="40">
        <f t="shared" si="25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4"/>
        <v>4869</v>
      </c>
      <c r="AI2642" s="2">
        <f t="shared" si="265"/>
        <v>4736</v>
      </c>
      <c r="AJ2642" s="2">
        <f t="shared" si="266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B2642" s="12">
        <f t="shared" si="261"/>
        <v>5934.56</v>
      </c>
      <c r="HC2642" s="2">
        <f t="shared" si="262"/>
        <v>4056.5999999999995</v>
      </c>
      <c r="HD2642" s="3">
        <f t="shared" si="263"/>
        <v>4125.6000000000004</v>
      </c>
      <c r="HE2642" s="2">
        <v>4345.83</v>
      </c>
      <c r="HF2642" s="2">
        <v>2322</v>
      </c>
      <c r="HI2642" s="12">
        <v>3828.31</v>
      </c>
      <c r="HJ2642" s="3">
        <v>2861.63</v>
      </c>
      <c r="HK2642" s="197">
        <v>4547.1639000000005</v>
      </c>
    </row>
    <row r="2643" spans="1:219" x14ac:dyDescent="0.25">
      <c r="A2643" s="82">
        <v>44169</v>
      </c>
      <c r="B2643" s="40">
        <v>4730</v>
      </c>
      <c r="C2643" s="40">
        <f t="shared" si="25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4"/>
        <v>4819</v>
      </c>
      <c r="AI2643" s="2">
        <f t="shared" si="265"/>
        <v>4686</v>
      </c>
      <c r="AJ2643" s="2">
        <f t="shared" si="266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B2643" s="12">
        <f t="shared" si="261"/>
        <v>5936.76</v>
      </c>
      <c r="HC2643" s="2">
        <f t="shared" si="262"/>
        <v>4008.0999999999995</v>
      </c>
      <c r="HD2643" s="3">
        <f t="shared" si="263"/>
        <v>4079.6000000000004</v>
      </c>
      <c r="HE2643" s="2">
        <v>4557.7</v>
      </c>
      <c r="HF2643" s="2">
        <v>2527.71</v>
      </c>
      <c r="HI2643" s="12">
        <v>4039.68</v>
      </c>
      <c r="HJ2643" s="3">
        <v>3068.83</v>
      </c>
      <c r="HK2643" s="197">
        <v>4611.2942000000003</v>
      </c>
    </row>
    <row r="2644" spans="1:219" x14ac:dyDescent="0.25">
      <c r="A2644" s="82">
        <v>44172</v>
      </c>
      <c r="B2644" s="40">
        <v>4698</v>
      </c>
      <c r="C2644" s="40">
        <f t="shared" si="25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4"/>
        <v>4787</v>
      </c>
      <c r="AI2644" s="2">
        <f t="shared" si="265"/>
        <v>4654</v>
      </c>
      <c r="AJ2644" s="2">
        <f t="shared" si="266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B2644" s="12">
        <f t="shared" si="261"/>
        <v>5916.33</v>
      </c>
      <c r="HC2644" s="2">
        <f t="shared" si="262"/>
        <v>3977.0599999999995</v>
      </c>
      <c r="HD2644" s="3">
        <f t="shared" si="263"/>
        <v>4050.16</v>
      </c>
      <c r="HE2644" s="2">
        <v>4666.09</v>
      </c>
      <c r="HF2644" s="2">
        <v>2637.07</v>
      </c>
      <c r="HI2644" s="12">
        <v>4148.57</v>
      </c>
      <c r="HJ2644" s="3">
        <v>3178.99</v>
      </c>
      <c r="HK2644" s="197">
        <v>4611.5176499999998</v>
      </c>
    </row>
    <row r="2645" spans="1:219" x14ac:dyDescent="0.25">
      <c r="A2645" s="82">
        <v>44173</v>
      </c>
      <c r="B2645" s="40">
        <v>4658</v>
      </c>
      <c r="C2645" s="40">
        <f t="shared" si="25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4"/>
        <v>4747</v>
      </c>
      <c r="AI2645" s="2">
        <f t="shared" si="265"/>
        <v>4614</v>
      </c>
      <c r="AJ2645" s="2">
        <f t="shared" si="266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B2645" s="12">
        <f t="shared" si="261"/>
        <v>5849.2</v>
      </c>
      <c r="HC2645" s="2">
        <f t="shared" si="262"/>
        <v>3938.26</v>
      </c>
      <c r="HD2645" s="3">
        <f t="shared" si="263"/>
        <v>4013.3600000000006</v>
      </c>
      <c r="HE2645" s="2">
        <v>4658</v>
      </c>
      <c r="HF2645" s="2">
        <v>2636.97</v>
      </c>
      <c r="HI2645" s="12">
        <v>4140.59</v>
      </c>
      <c r="HJ2645" s="3">
        <v>3178.88</v>
      </c>
      <c r="HK2645" s="197">
        <v>4573.1618500000004</v>
      </c>
    </row>
    <row r="2646" spans="1:219" x14ac:dyDescent="0.25">
      <c r="A2646" s="82">
        <v>44174</v>
      </c>
      <c r="B2646" s="40">
        <v>4600</v>
      </c>
      <c r="C2646" s="40">
        <f t="shared" si="25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4"/>
        <v>4689</v>
      </c>
      <c r="AI2646" s="2">
        <f t="shared" si="265"/>
        <v>4556</v>
      </c>
      <c r="AJ2646" s="2">
        <f t="shared" si="266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B2646" s="12">
        <f t="shared" si="261"/>
        <v>5863.79</v>
      </c>
      <c r="HC2646" s="2">
        <f t="shared" si="262"/>
        <v>3882</v>
      </c>
      <c r="HD2646" s="3">
        <f t="shared" si="263"/>
        <v>3960</v>
      </c>
      <c r="HE2646" s="2">
        <v>4712.9799999999996</v>
      </c>
      <c r="HF2646" s="2">
        <v>2689.21</v>
      </c>
      <c r="HI2646" s="12">
        <v>4195.46</v>
      </c>
      <c r="HJ2646" s="3">
        <v>3231.51</v>
      </c>
      <c r="HK2646" s="197">
        <v>4614.5418499999996</v>
      </c>
    </row>
    <row r="2647" spans="1:219" x14ac:dyDescent="0.25">
      <c r="A2647" s="82">
        <v>44175</v>
      </c>
      <c r="B2647" s="40">
        <v>4681</v>
      </c>
      <c r="C2647" s="40">
        <f t="shared" si="25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4"/>
        <v>4770</v>
      </c>
      <c r="AI2647" s="2">
        <f t="shared" si="265"/>
        <v>4637</v>
      </c>
      <c r="AJ2647" s="2">
        <f t="shared" si="266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B2647" s="12">
        <f t="shared" si="261"/>
        <v>5848.04</v>
      </c>
      <c r="HC2647" s="2">
        <f t="shared" si="262"/>
        <v>3960.5699999999997</v>
      </c>
      <c r="HD2647" s="3">
        <f t="shared" si="263"/>
        <v>4034.5200000000004</v>
      </c>
      <c r="HE2647" s="2">
        <v>4793.71</v>
      </c>
      <c r="HF2647" s="2">
        <v>2752</v>
      </c>
      <c r="HI2647" s="12">
        <v>4276.1899999999996</v>
      </c>
      <c r="HJ2647" s="3">
        <v>3294.75</v>
      </c>
      <c r="HK2647" s="197">
        <v>4602.5646999999999</v>
      </c>
    </row>
    <row r="2648" spans="1:219" x14ac:dyDescent="0.25">
      <c r="A2648" s="82">
        <v>44176</v>
      </c>
      <c r="B2648" s="40">
        <v>4727</v>
      </c>
      <c r="C2648" s="40">
        <f t="shared" si="25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4"/>
        <v>4816</v>
      </c>
      <c r="AI2648" s="2">
        <f t="shared" si="265"/>
        <v>4683</v>
      </c>
      <c r="AJ2648" s="2">
        <f t="shared" si="266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B2648" s="12">
        <f t="shared" si="261"/>
        <v>6045.22</v>
      </c>
      <c r="HC2648" s="2">
        <f t="shared" si="262"/>
        <v>4005.1899999999996</v>
      </c>
      <c r="HD2648" s="3">
        <f t="shared" si="263"/>
        <v>4076.84</v>
      </c>
      <c r="HE2648" s="2">
        <v>4870.7</v>
      </c>
      <c r="HF2648" s="2">
        <v>2825.44</v>
      </c>
      <c r="HI2648" s="12">
        <v>4352.68</v>
      </c>
      <c r="HJ2648" s="3">
        <v>3368.72</v>
      </c>
      <c r="HK2648" s="197">
        <v>4586.3666499999999</v>
      </c>
    </row>
    <row r="2649" spans="1:219" x14ac:dyDescent="0.25">
      <c r="A2649" s="82">
        <v>44179</v>
      </c>
      <c r="B2649" s="40">
        <v>4799</v>
      </c>
      <c r="C2649" s="40">
        <f t="shared" si="25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4"/>
        <v>4888</v>
      </c>
      <c r="AI2649" s="2">
        <f t="shared" si="265"/>
        <v>4755</v>
      </c>
      <c r="AJ2649" s="2">
        <f t="shared" si="266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B2649" s="12">
        <f t="shared" si="261"/>
        <v>6039.18</v>
      </c>
      <c r="HC2649" s="2">
        <f t="shared" si="262"/>
        <v>4075.0299999999997</v>
      </c>
      <c r="HD2649" s="3">
        <f t="shared" si="263"/>
        <v>4143.08</v>
      </c>
      <c r="HE2649" s="2">
        <v>4664.6899999999996</v>
      </c>
      <c r="HF2649" s="2">
        <v>2820.72</v>
      </c>
      <c r="HI2649" s="12">
        <v>4347.17</v>
      </c>
      <c r="HJ2649" s="3">
        <v>3363.97</v>
      </c>
      <c r="HK2649" s="197">
        <v>4580.3427499999998</v>
      </c>
    </row>
    <row r="2650" spans="1:219" x14ac:dyDescent="0.25">
      <c r="A2650" s="82">
        <v>44180</v>
      </c>
      <c r="B2650" s="40">
        <v>4772</v>
      </c>
      <c r="C2650" s="40">
        <f t="shared" si="25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4"/>
        <v>4861</v>
      </c>
      <c r="AI2650" s="2">
        <f t="shared" si="265"/>
        <v>4728</v>
      </c>
      <c r="AJ2650" s="2">
        <f t="shared" si="266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B2650" s="12">
        <f t="shared" si="261"/>
        <v>5972.57</v>
      </c>
      <c r="HC2650" s="2">
        <f t="shared" si="262"/>
        <v>4048.84</v>
      </c>
      <c r="HD2650" s="3">
        <f t="shared" si="263"/>
        <v>4118.24</v>
      </c>
      <c r="HE2650" s="2">
        <v>4677.1899999999996</v>
      </c>
      <c r="HF2650" s="2">
        <v>2645.81</v>
      </c>
      <c r="HI2650" s="12">
        <v>4159.67</v>
      </c>
      <c r="HJ2650" s="3">
        <v>3187.79</v>
      </c>
      <c r="HK2650" s="197">
        <v>4484.9644000000008</v>
      </c>
    </row>
    <row r="2651" spans="1:219" x14ac:dyDescent="0.25">
      <c r="A2651" s="82">
        <v>44182</v>
      </c>
      <c r="B2651" s="40">
        <v>4738</v>
      </c>
      <c r="C2651" s="40">
        <f t="shared" si="25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4"/>
        <v>4827</v>
      </c>
      <c r="AI2651" s="2">
        <f t="shared" si="265"/>
        <v>4694</v>
      </c>
      <c r="AJ2651" s="2">
        <f t="shared" si="266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B2651" s="12">
        <f t="shared" si="261"/>
        <v>5933.49</v>
      </c>
      <c r="HC2651" s="2">
        <f t="shared" si="262"/>
        <v>4015.8599999999997</v>
      </c>
      <c r="HD2651" s="3">
        <f t="shared" si="263"/>
        <v>4086.96</v>
      </c>
      <c r="HE2651" s="2">
        <v>4682.38</v>
      </c>
      <c r="HF2651" s="2">
        <v>2653.67</v>
      </c>
      <c r="HI2651" s="12">
        <v>4164.8599999999997</v>
      </c>
      <c r="HJ2651" s="3">
        <v>3195.71</v>
      </c>
      <c r="HK2651" s="197">
        <v>4502.6174000000001</v>
      </c>
    </row>
    <row r="2652" spans="1:219" x14ac:dyDescent="0.25">
      <c r="A2652" s="82">
        <v>44183</v>
      </c>
      <c r="B2652" s="40">
        <v>4738</v>
      </c>
      <c r="C2652" s="40">
        <f t="shared" si="25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4"/>
        <v>4827</v>
      </c>
      <c r="AI2652" s="2">
        <f t="shared" si="265"/>
        <v>4694</v>
      </c>
      <c r="AJ2652" s="2">
        <f t="shared" si="266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B2652" s="12">
        <f t="shared" si="261"/>
        <v>5993.29</v>
      </c>
      <c r="HC2652" s="2">
        <f t="shared" si="262"/>
        <v>4015.8599999999997</v>
      </c>
      <c r="HD2652" s="3">
        <f t="shared" si="263"/>
        <v>4086.96</v>
      </c>
      <c r="HE2652" s="2">
        <v>4695.8500000000004</v>
      </c>
      <c r="HF2652" s="2">
        <v>2665.18</v>
      </c>
      <c r="HI2652" s="12">
        <v>4178.33</v>
      </c>
      <c r="HJ2652" s="3">
        <v>3207.3</v>
      </c>
      <c r="HK2652" s="197">
        <v>4449.7245000000003</v>
      </c>
    </row>
    <row r="2653" spans="1:219" x14ac:dyDescent="0.25">
      <c r="A2653" s="82">
        <v>44186</v>
      </c>
      <c r="B2653" s="40">
        <v>4769</v>
      </c>
      <c r="C2653" s="40">
        <f t="shared" si="25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4"/>
        <v>4858</v>
      </c>
      <c r="AI2653" s="2">
        <f t="shared" si="265"/>
        <v>4725</v>
      </c>
      <c r="AJ2653" s="2">
        <f t="shared" si="266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B2653" s="12">
        <f t="shared" si="261"/>
        <v>5980.65</v>
      </c>
      <c r="HC2653" s="2">
        <f t="shared" si="262"/>
        <v>4045.9300000000003</v>
      </c>
      <c r="HD2653" s="3">
        <f t="shared" si="263"/>
        <v>4115.4800000000005</v>
      </c>
      <c r="HE2653" s="2">
        <v>4671.59</v>
      </c>
      <c r="HF2653" s="2">
        <v>2644.46</v>
      </c>
      <c r="HI2653" s="12">
        <v>4154.07</v>
      </c>
      <c r="HJ2653" s="3">
        <v>3186.43</v>
      </c>
      <c r="HK2653" s="197">
        <v>4394.2742500000004</v>
      </c>
    </row>
    <row r="2654" spans="1:219" x14ac:dyDescent="0.25">
      <c r="A2654" s="82">
        <v>44187</v>
      </c>
      <c r="B2654" s="40">
        <v>4753</v>
      </c>
      <c r="C2654" s="40">
        <f t="shared" ref="C2654:C2717" si="267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4"/>
        <v>4842</v>
      </c>
      <c r="AI2654" s="2">
        <f t="shared" si="265"/>
        <v>4709</v>
      </c>
      <c r="AJ2654" s="2">
        <f t="shared" si="266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B2654" s="12">
        <f t="shared" si="261"/>
        <v>5962.79</v>
      </c>
      <c r="HC2654" s="2">
        <f t="shared" si="262"/>
        <v>4030.41</v>
      </c>
      <c r="HD2654" s="3">
        <f t="shared" si="263"/>
        <v>4100.76</v>
      </c>
      <c r="HE2654" s="2">
        <v>4668.8999999999996</v>
      </c>
      <c r="HF2654" s="2">
        <v>2642.16</v>
      </c>
      <c r="HI2654" s="12">
        <v>4151.38</v>
      </c>
      <c r="HJ2654" s="3">
        <v>3184.11</v>
      </c>
      <c r="HK2654" s="197">
        <v>4348.7541000000001</v>
      </c>
    </row>
    <row r="2655" spans="1:219" x14ac:dyDescent="0.25">
      <c r="A2655" s="82">
        <v>44188</v>
      </c>
      <c r="B2655" s="40">
        <v>4756</v>
      </c>
      <c r="C2655" s="40">
        <f t="shared" si="267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4"/>
        <v>4845</v>
      </c>
      <c r="AI2655" s="2">
        <f t="shared" si="265"/>
        <v>4712</v>
      </c>
      <c r="AJ2655" s="2">
        <f t="shared" si="266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B2655" s="12">
        <f t="shared" si="261"/>
        <v>5906.31</v>
      </c>
      <c r="HC2655" s="2">
        <f t="shared" si="262"/>
        <v>4033.3199999999997</v>
      </c>
      <c r="HD2655" s="3">
        <f t="shared" si="263"/>
        <v>4103.5200000000004</v>
      </c>
      <c r="HE2655" s="2">
        <v>4654.05</v>
      </c>
      <c r="HF2655" s="2">
        <v>2628.95</v>
      </c>
      <c r="HI2655" s="12">
        <v>4136.53</v>
      </c>
      <c r="HJ2655" s="3">
        <v>3170.81</v>
      </c>
      <c r="HK2655" s="197">
        <v>4334.3006999999998</v>
      </c>
    </row>
    <row r="2656" spans="1:219" x14ac:dyDescent="0.25">
      <c r="A2656" s="82">
        <v>44189</v>
      </c>
      <c r="B2656" s="40">
        <v>4830</v>
      </c>
      <c r="C2656" s="40">
        <f t="shared" si="267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4"/>
        <v>4919</v>
      </c>
      <c r="AI2656" s="2">
        <f t="shared" si="265"/>
        <v>4786</v>
      </c>
      <c r="AJ2656" s="2">
        <f t="shared" si="266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B2656" s="12">
        <f t="shared" si="261"/>
        <v>5909.33</v>
      </c>
      <c r="HC2656" s="2">
        <f t="shared" si="262"/>
        <v>4105.0999999999995</v>
      </c>
      <c r="HD2656" s="3">
        <f t="shared" si="263"/>
        <v>4171.6000000000004</v>
      </c>
      <c r="HE2656" s="2">
        <v>4648.6000000000004</v>
      </c>
      <c r="HF2656" s="2">
        <v>2623.25</v>
      </c>
      <c r="HI2656" s="12">
        <v>4131.08</v>
      </c>
      <c r="HJ2656" s="3">
        <v>3165.07</v>
      </c>
      <c r="HK2656" s="197">
        <v>4404.8058500000006</v>
      </c>
    </row>
    <row r="2657" spans="1:219" ht="15" hidden="1" customHeight="1" x14ac:dyDescent="0.25">
      <c r="A2657" s="82">
        <v>44190</v>
      </c>
      <c r="C2657" s="40">
        <f t="shared" si="267"/>
        <v>4758.6000000000004</v>
      </c>
      <c r="V2657" s="2">
        <v>5555.5712000000003</v>
      </c>
      <c r="Z2657" s="12">
        <v>5038.0511999999999</v>
      </c>
      <c r="AH2657" s="2">
        <f t="shared" ref="AH2657:AH2717" si="268">B2657+89</f>
        <v>89</v>
      </c>
      <c r="AI2657" s="2">
        <f t="shared" ref="AI2657:AI2717" si="269">B2657-44</f>
        <v>-44</v>
      </c>
      <c r="AJ2657" s="2">
        <f t="shared" ref="AJ2657:AJ2722" si="270">B2657-178</f>
        <v>-178</v>
      </c>
      <c r="GJ2657" s="2">
        <v>5035</v>
      </c>
      <c r="GK2657" s="2">
        <v>5019</v>
      </c>
      <c r="GL2657" s="2">
        <v>4696</v>
      </c>
      <c r="HB2657" s="12">
        <f t="shared" si="261"/>
        <v>230</v>
      </c>
      <c r="HC2657" s="2">
        <f t="shared" si="262"/>
        <v>-580</v>
      </c>
      <c r="HD2657" s="3">
        <f t="shared" si="263"/>
        <v>-272</v>
      </c>
      <c r="HK2657" s="197">
        <v>4372.893</v>
      </c>
    </row>
    <row r="2658" spans="1:219" x14ac:dyDescent="0.25">
      <c r="A2658" s="82">
        <v>44193</v>
      </c>
      <c r="B2658" s="40">
        <v>4875</v>
      </c>
      <c r="C2658" s="40">
        <f t="shared" si="267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68"/>
        <v>4964</v>
      </c>
      <c r="AI2658" s="2">
        <f t="shared" si="269"/>
        <v>4831</v>
      </c>
      <c r="AJ2658" s="2">
        <f t="shared" si="270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B2658" s="12">
        <f t="shared" si="261"/>
        <v>5903.29</v>
      </c>
      <c r="HC2658" s="2">
        <f t="shared" si="262"/>
        <v>4148.75</v>
      </c>
      <c r="HD2658" s="3">
        <f t="shared" si="263"/>
        <v>4213</v>
      </c>
      <c r="HE2658" s="2">
        <v>4655.42</v>
      </c>
      <c r="HF2658" s="2">
        <v>2630.65</v>
      </c>
      <c r="HI2658" s="12">
        <v>4137.8999999999996</v>
      </c>
      <c r="HJ2658" s="3">
        <v>3172.52</v>
      </c>
      <c r="HK2658" s="197">
        <v>4372.0479999999998</v>
      </c>
    </row>
    <row r="2659" spans="1:219" x14ac:dyDescent="0.25">
      <c r="A2659" s="82">
        <v>44194</v>
      </c>
      <c r="B2659" s="40">
        <v>4869</v>
      </c>
      <c r="C2659" s="40">
        <f t="shared" si="267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68"/>
        <v>4958</v>
      </c>
      <c r="AI2659" s="2">
        <f t="shared" si="269"/>
        <v>4825</v>
      </c>
      <c r="AJ2659" s="2">
        <f t="shared" si="270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B2659" s="12">
        <f t="shared" ref="HB2659:HB2722" si="271">J2659+230</f>
        <v>5924.43</v>
      </c>
      <c r="HC2659" s="2">
        <f t="shared" ref="HC2659:HC2722" si="272">B2659*0.97-580</f>
        <v>4142.93</v>
      </c>
      <c r="HD2659" s="3">
        <f t="shared" ref="HD2659:HD2722" si="273">B2659*0.92-272</f>
        <v>4207.4800000000005</v>
      </c>
      <c r="HE2659" s="2">
        <v>4698.79</v>
      </c>
      <c r="HF2659" s="2">
        <v>2670.85</v>
      </c>
      <c r="HI2659" s="12">
        <v>4181.2700000000004</v>
      </c>
      <c r="HJ2659" s="3">
        <v>3213.01</v>
      </c>
      <c r="HK2659" s="197">
        <v>4321.8514999999998</v>
      </c>
    </row>
    <row r="2660" spans="1:219" x14ac:dyDescent="0.25">
      <c r="A2660" s="82">
        <v>44195</v>
      </c>
      <c r="B2660" s="40">
        <v>4879</v>
      </c>
      <c r="C2660" s="40">
        <f t="shared" si="267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68"/>
        <v>4968</v>
      </c>
      <c r="AI2660" s="2">
        <f t="shared" si="269"/>
        <v>4835</v>
      </c>
      <c r="AJ2660" s="2">
        <f t="shared" si="270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B2660" s="12">
        <f t="shared" si="271"/>
        <v>5924.1</v>
      </c>
      <c r="HC2660" s="2">
        <f t="shared" si="272"/>
        <v>4152.63</v>
      </c>
      <c r="HD2660" s="3">
        <f t="shared" si="273"/>
        <v>4216.68</v>
      </c>
      <c r="HE2660" s="2">
        <v>4786.99</v>
      </c>
      <c r="HF2660" s="2">
        <v>2759.25</v>
      </c>
      <c r="HI2660" s="12">
        <v>4269.47</v>
      </c>
      <c r="HJ2660" s="3">
        <v>3302.05</v>
      </c>
      <c r="HK2660" s="197">
        <v>4354.1962000000003</v>
      </c>
    </row>
    <row r="2661" spans="1:219" x14ac:dyDescent="0.25">
      <c r="A2661" s="82">
        <v>44196</v>
      </c>
      <c r="B2661" s="40">
        <v>4899</v>
      </c>
      <c r="C2661" s="40">
        <f t="shared" si="267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68"/>
        <v>4988</v>
      </c>
      <c r="AI2661" s="2">
        <f t="shared" si="269"/>
        <v>4855</v>
      </c>
      <c r="AJ2661" s="2">
        <f t="shared" si="270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B2661" s="12">
        <f t="shared" si="271"/>
        <v>5862.03</v>
      </c>
      <c r="HC2661" s="2">
        <f t="shared" si="272"/>
        <v>4172.03</v>
      </c>
      <c r="HD2661" s="3">
        <f t="shared" si="273"/>
        <v>4235.08</v>
      </c>
      <c r="HE2661" s="2">
        <v>4902.16</v>
      </c>
      <c r="HF2661" s="2">
        <v>2872.79</v>
      </c>
      <c r="HI2661" s="12">
        <v>4384.6400000000003</v>
      </c>
      <c r="HJ2661" s="3">
        <v>3416.41</v>
      </c>
      <c r="HK2661" s="197"/>
    </row>
    <row r="2662" spans="1:219" ht="15" hidden="1" customHeight="1" x14ac:dyDescent="0.25">
      <c r="A2662" s="82">
        <v>44197</v>
      </c>
      <c r="C2662" s="40">
        <f t="shared" si="267"/>
        <v>4765.8421052631575</v>
      </c>
      <c r="V2662" s="2">
        <v>5552.6535999999996</v>
      </c>
      <c r="Z2662" s="12">
        <v>5035.1336000000001</v>
      </c>
      <c r="AH2662" s="2">
        <f t="shared" si="268"/>
        <v>89</v>
      </c>
      <c r="AI2662" s="2">
        <f t="shared" si="269"/>
        <v>-44</v>
      </c>
      <c r="AJ2662" s="2">
        <f t="shared" si="270"/>
        <v>-178</v>
      </c>
      <c r="GJ2662" s="2">
        <v>5070</v>
      </c>
      <c r="GK2662" s="2"/>
      <c r="GL2662" s="2"/>
      <c r="HB2662" s="12">
        <f t="shared" si="271"/>
        <v>230</v>
      </c>
      <c r="HC2662" s="2">
        <f t="shared" si="272"/>
        <v>-580</v>
      </c>
      <c r="HD2662" s="3">
        <f t="shared" si="273"/>
        <v>-272</v>
      </c>
      <c r="HK2662" s="197">
        <v>4348.6162000000004</v>
      </c>
    </row>
    <row r="2663" spans="1:219" x14ac:dyDescent="0.25">
      <c r="A2663" s="82">
        <v>44200</v>
      </c>
      <c r="B2663" s="40">
        <v>4935</v>
      </c>
      <c r="C2663" s="40">
        <f t="shared" si="267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68"/>
        <v>5024</v>
      </c>
      <c r="AI2663" s="2">
        <f t="shared" si="269"/>
        <v>4891</v>
      </c>
      <c r="AJ2663" s="2">
        <f t="shared" si="270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B2663" s="12">
        <f t="shared" si="271"/>
        <v>5876.98</v>
      </c>
      <c r="HC2663" s="2">
        <f t="shared" si="272"/>
        <v>4206.95</v>
      </c>
      <c r="HD2663" s="3">
        <f t="shared" si="273"/>
        <v>4268.2</v>
      </c>
      <c r="HE2663" s="2">
        <v>4869.53</v>
      </c>
      <c r="HF2663" s="2">
        <v>2838.99</v>
      </c>
      <c r="HI2663" s="12">
        <v>4352.01</v>
      </c>
      <c r="HJ2663" s="3">
        <v>3382.37</v>
      </c>
      <c r="HK2663" s="197">
        <v>4388.5830999999998</v>
      </c>
    </row>
    <row r="2664" spans="1:219" x14ac:dyDescent="0.25">
      <c r="A2664" s="82">
        <v>44201</v>
      </c>
      <c r="B2664" s="40">
        <v>4957</v>
      </c>
      <c r="C2664" s="40">
        <f t="shared" si="267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68"/>
        <v>5046</v>
      </c>
      <c r="AI2664" s="2">
        <f t="shared" si="269"/>
        <v>4913</v>
      </c>
      <c r="AJ2664" s="2">
        <f t="shared" si="270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B2664" s="12">
        <f t="shared" si="271"/>
        <v>6017.95</v>
      </c>
      <c r="HC2664" s="2">
        <f t="shared" si="272"/>
        <v>4228.29</v>
      </c>
      <c r="HD2664" s="3">
        <f t="shared" si="273"/>
        <v>4288.4400000000005</v>
      </c>
      <c r="HE2664" s="2">
        <v>5049.57</v>
      </c>
      <c r="HF2664" s="2">
        <v>3003.11</v>
      </c>
      <c r="HI2664" s="12">
        <v>4532.05</v>
      </c>
      <c r="HJ2664" s="3">
        <v>3547.67</v>
      </c>
      <c r="HK2664" s="197">
        <v>4435.9750999999997</v>
      </c>
    </row>
    <row r="2665" spans="1:219" x14ac:dyDescent="0.25">
      <c r="A2665" s="82">
        <v>44202</v>
      </c>
      <c r="B2665" s="40">
        <v>5023</v>
      </c>
      <c r="C2665" s="40">
        <f t="shared" si="267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68"/>
        <v>5112</v>
      </c>
      <c r="AI2665" s="2">
        <f t="shared" si="269"/>
        <v>4979</v>
      </c>
      <c r="AJ2665" s="2">
        <f t="shared" si="270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B2665" s="12">
        <f t="shared" si="271"/>
        <v>5927.8</v>
      </c>
      <c r="HC2665" s="2">
        <f t="shared" si="272"/>
        <v>4292.3099999999995</v>
      </c>
      <c r="HD2665" s="3">
        <f t="shared" si="273"/>
        <v>4349.16</v>
      </c>
      <c r="HE2665" s="2">
        <v>4954.8</v>
      </c>
      <c r="HF2665" s="2">
        <v>2916.9</v>
      </c>
      <c r="HI2665" s="12">
        <v>4437.28</v>
      </c>
      <c r="HJ2665" s="3">
        <v>3460.85</v>
      </c>
      <c r="HK2665" s="197">
        <v>4484.1417000000001</v>
      </c>
    </row>
    <row r="2666" spans="1:219" x14ac:dyDescent="0.25">
      <c r="A2666" s="82">
        <v>44203</v>
      </c>
      <c r="B2666" s="40">
        <v>5015</v>
      </c>
      <c r="C2666" s="40">
        <f t="shared" si="267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68"/>
        <v>5104</v>
      </c>
      <c r="AI2666" s="2">
        <f t="shared" si="269"/>
        <v>4971</v>
      </c>
      <c r="AJ2666" s="2">
        <f t="shared" si="270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B2666" s="12">
        <f t="shared" si="271"/>
        <v>6126.3</v>
      </c>
      <c r="HC2666" s="2">
        <f t="shared" si="272"/>
        <v>4284.55</v>
      </c>
      <c r="HD2666" s="3">
        <f t="shared" si="273"/>
        <v>4341.8</v>
      </c>
      <c r="HE2666" s="2">
        <v>5083.07</v>
      </c>
      <c r="HF2666" s="2">
        <v>3008.33</v>
      </c>
      <c r="HI2666" s="12">
        <v>4565.55</v>
      </c>
      <c r="HJ2666" s="3">
        <v>3552.93</v>
      </c>
      <c r="HK2666" s="197"/>
    </row>
    <row r="2667" spans="1:219" x14ac:dyDescent="0.25">
      <c r="A2667" s="82">
        <v>44204</v>
      </c>
      <c r="B2667" s="40">
        <v>5036</v>
      </c>
      <c r="C2667" s="40">
        <f t="shared" si="267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68"/>
        <v>5125</v>
      </c>
      <c r="AI2667" s="2">
        <f t="shared" si="269"/>
        <v>4992</v>
      </c>
      <c r="AJ2667" s="2">
        <f t="shared" si="270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B2667" s="12">
        <f t="shared" si="271"/>
        <v>6147.89</v>
      </c>
      <c r="HC2667" s="2">
        <f t="shared" si="272"/>
        <v>4304.92</v>
      </c>
      <c r="HD2667" s="3">
        <f t="shared" si="273"/>
        <v>4361.12</v>
      </c>
      <c r="HE2667" s="2">
        <v>5114.4799999999996</v>
      </c>
      <c r="HF2667" s="2">
        <v>3038.48</v>
      </c>
      <c r="HI2667" s="12">
        <v>4596.96</v>
      </c>
      <c r="HJ2667" s="3">
        <v>3583.31</v>
      </c>
      <c r="HK2667" s="197">
        <v>4571.6607500000009</v>
      </c>
    </row>
    <row r="2668" spans="1:219" x14ac:dyDescent="0.25">
      <c r="A2668" s="82">
        <v>44207</v>
      </c>
      <c r="B2668" s="40">
        <v>5051</v>
      </c>
      <c r="C2668" s="40">
        <f t="shared" si="267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68"/>
        <v>5140</v>
      </c>
      <c r="AI2668" s="2">
        <f t="shared" si="269"/>
        <v>5007</v>
      </c>
      <c r="AJ2668" s="2">
        <f t="shared" si="270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B2668" s="12">
        <f t="shared" si="271"/>
        <v>6265.24</v>
      </c>
      <c r="HC2668" s="2">
        <f t="shared" si="272"/>
        <v>4319.47</v>
      </c>
      <c r="HD2668" s="3">
        <f t="shared" si="273"/>
        <v>4374.92</v>
      </c>
      <c r="HE2668" s="2">
        <v>5133.26</v>
      </c>
      <c r="HF2668" s="2">
        <v>3050.52</v>
      </c>
      <c r="HI2668" s="12">
        <v>4615.74</v>
      </c>
      <c r="HJ2668" s="3">
        <v>3595.43</v>
      </c>
      <c r="HK2668" s="197">
        <v>4660.8582000000006</v>
      </c>
    </row>
    <row r="2669" spans="1:219" x14ac:dyDescent="0.25">
      <c r="A2669" s="82">
        <v>44208</v>
      </c>
      <c r="B2669" s="40">
        <v>5086</v>
      </c>
      <c r="C2669" s="40">
        <f t="shared" si="267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68"/>
        <v>5175</v>
      </c>
      <c r="AI2669" s="2">
        <f t="shared" si="269"/>
        <v>5042</v>
      </c>
      <c r="AJ2669" s="2">
        <f t="shared" si="270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B2669" s="12">
        <f t="shared" si="271"/>
        <v>6139.69</v>
      </c>
      <c r="HC2669" s="2">
        <f t="shared" si="272"/>
        <v>4353.42</v>
      </c>
      <c r="HD2669" s="3">
        <f t="shared" si="273"/>
        <v>4407.12</v>
      </c>
      <c r="HE2669" s="2">
        <v>5109.79</v>
      </c>
      <c r="HF2669" s="2">
        <v>3040.29</v>
      </c>
      <c r="HI2669" s="12">
        <v>4592.2700000000004</v>
      </c>
      <c r="HJ2669" s="3">
        <v>3585.13</v>
      </c>
      <c r="HK2669" s="197">
        <v>4774.7042999999994</v>
      </c>
    </row>
    <row r="2670" spans="1:219" x14ac:dyDescent="0.25">
      <c r="A2670" s="82">
        <v>44209</v>
      </c>
      <c r="B2670" s="40">
        <v>5142</v>
      </c>
      <c r="C2670" s="40">
        <f t="shared" si="267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68"/>
        <v>5231</v>
      </c>
      <c r="AI2670" s="2">
        <f t="shared" si="269"/>
        <v>5098</v>
      </c>
      <c r="AJ2670" s="2">
        <f t="shared" si="270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B2670" s="12">
        <f t="shared" si="271"/>
        <v>6269.04</v>
      </c>
      <c r="HC2670" s="2">
        <f t="shared" si="272"/>
        <v>4407.74</v>
      </c>
      <c r="HD2670" s="3">
        <f t="shared" si="273"/>
        <v>4458.6400000000003</v>
      </c>
      <c r="HE2670" s="2">
        <v>5111.3100000000004</v>
      </c>
      <c r="HF2670" s="2">
        <v>3041.07</v>
      </c>
      <c r="HI2670" s="12">
        <v>4593.79</v>
      </c>
      <c r="HJ2670" s="3">
        <v>3585.91</v>
      </c>
      <c r="HK2670" s="197">
        <v>4844.9714000000004</v>
      </c>
    </row>
    <row r="2671" spans="1:219" x14ac:dyDescent="0.25">
      <c r="A2671" s="82">
        <v>44210</v>
      </c>
      <c r="B2671" s="40">
        <v>5138</v>
      </c>
      <c r="C2671" s="40">
        <f t="shared" si="267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68"/>
        <v>5227</v>
      </c>
      <c r="AI2671" s="2">
        <f t="shared" si="269"/>
        <v>5094</v>
      </c>
      <c r="AJ2671" s="2">
        <f t="shared" si="270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B2671" s="12">
        <f t="shared" si="271"/>
        <v>6240.47</v>
      </c>
      <c r="HC2671" s="2">
        <f t="shared" si="272"/>
        <v>4403.8599999999997</v>
      </c>
      <c r="HD2671" s="3">
        <f t="shared" si="273"/>
        <v>4454.96</v>
      </c>
      <c r="HE2671" s="2">
        <v>5134.1000000000004</v>
      </c>
      <c r="HF2671" s="2">
        <v>3068.45</v>
      </c>
      <c r="HI2671" s="12">
        <v>4616.58</v>
      </c>
      <c r="HJ2671" s="3">
        <v>3613.5</v>
      </c>
      <c r="HK2671" s="197">
        <v>4845.9637500000008</v>
      </c>
    </row>
    <row r="2672" spans="1:219" x14ac:dyDescent="0.25">
      <c r="A2672" s="82">
        <v>44211</v>
      </c>
      <c r="B2672" s="40">
        <v>5267</v>
      </c>
      <c r="C2672" s="40">
        <f t="shared" si="267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68"/>
        <v>5356</v>
      </c>
      <c r="AI2672" s="2">
        <f t="shared" si="269"/>
        <v>5223</v>
      </c>
      <c r="AJ2672" s="2">
        <f t="shared" si="270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B2672" s="12">
        <f t="shared" si="271"/>
        <v>6296.7</v>
      </c>
      <c r="HC2672" s="2">
        <f t="shared" si="272"/>
        <v>4528.99</v>
      </c>
      <c r="HD2672" s="3">
        <f t="shared" si="273"/>
        <v>4573.6400000000003</v>
      </c>
      <c r="HE2672" s="2">
        <v>5155.1000000000004</v>
      </c>
      <c r="HF2672" s="2">
        <v>3084.46</v>
      </c>
      <c r="HI2672" s="12">
        <v>4637.58</v>
      </c>
      <c r="HJ2672" s="3">
        <v>3629.62</v>
      </c>
      <c r="HK2672" s="197">
        <v>4819.7006500000007</v>
      </c>
    </row>
    <row r="2673" spans="1:219" x14ac:dyDescent="0.25">
      <c r="A2673" s="82">
        <v>44214</v>
      </c>
      <c r="B2673" s="40">
        <v>5275</v>
      </c>
      <c r="C2673" s="40">
        <f t="shared" si="267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68"/>
        <v>5364</v>
      </c>
      <c r="AI2673" s="2">
        <f t="shared" si="269"/>
        <v>5231</v>
      </c>
      <c r="AJ2673" s="2">
        <f t="shared" si="270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B2673" s="12">
        <f t="shared" si="271"/>
        <v>6325.65</v>
      </c>
      <c r="HC2673" s="2">
        <f t="shared" si="272"/>
        <v>4536.75</v>
      </c>
      <c r="HD2673" s="3">
        <f t="shared" si="273"/>
        <v>4581</v>
      </c>
      <c r="HE2673" s="2">
        <v>5111.46</v>
      </c>
      <c r="HF2673" s="2">
        <v>3046.91</v>
      </c>
      <c r="HI2673" s="12">
        <v>4593.9399999999996</v>
      </c>
      <c r="HJ2673" s="3">
        <v>3591.8</v>
      </c>
      <c r="HK2673" s="197">
        <v>4830.1162500000009</v>
      </c>
    </row>
    <row r="2674" spans="1:219" x14ac:dyDescent="0.25">
      <c r="A2674" s="82">
        <v>44215</v>
      </c>
      <c r="B2674" s="40">
        <v>5216</v>
      </c>
      <c r="C2674" s="40">
        <f t="shared" si="267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68"/>
        <v>5305</v>
      </c>
      <c r="AI2674" s="2">
        <f t="shared" si="269"/>
        <v>5172</v>
      </c>
      <c r="AJ2674" s="2">
        <f t="shared" si="270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B2674" s="12">
        <f t="shared" si="271"/>
        <v>6280.83</v>
      </c>
      <c r="HC2674" s="2">
        <f t="shared" si="272"/>
        <v>4479.5199999999995</v>
      </c>
      <c r="HD2674" s="3">
        <f t="shared" si="273"/>
        <v>4526.72</v>
      </c>
      <c r="HE2674" s="2">
        <v>5070.72</v>
      </c>
      <c r="HF2674" s="2">
        <v>3011.86</v>
      </c>
      <c r="HI2674" s="12">
        <v>4553.2</v>
      </c>
      <c r="HJ2674" s="3">
        <v>3556.49</v>
      </c>
      <c r="HK2674" s="197">
        <v>4875.1922500000001</v>
      </c>
    </row>
    <row r="2675" spans="1:219" x14ac:dyDescent="0.25">
      <c r="A2675" s="82">
        <v>44216</v>
      </c>
      <c r="B2675" s="40">
        <v>5096</v>
      </c>
      <c r="C2675" s="40">
        <f t="shared" si="267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68"/>
        <v>5185</v>
      </c>
      <c r="AI2675" s="2">
        <f t="shared" si="269"/>
        <v>5052</v>
      </c>
      <c r="AJ2675" s="2">
        <f t="shared" si="270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B2675" s="12">
        <f t="shared" si="271"/>
        <v>6213.32</v>
      </c>
      <c r="HC2675" s="2">
        <f t="shared" si="272"/>
        <v>4363.12</v>
      </c>
      <c r="HD2675" s="3">
        <f t="shared" si="273"/>
        <v>4416.3200000000006</v>
      </c>
      <c r="HE2675" s="2">
        <v>5029.6400000000003</v>
      </c>
      <c r="HF2675" s="2">
        <v>2973.98</v>
      </c>
      <c r="HI2675" s="12">
        <v>4512.12</v>
      </c>
      <c r="HJ2675" s="3">
        <v>3518.34</v>
      </c>
      <c r="HK2675" s="197">
        <v>4838.7183000000005</v>
      </c>
    </row>
    <row r="2676" spans="1:219" x14ac:dyDescent="0.25">
      <c r="A2676" s="82">
        <v>44217</v>
      </c>
      <c r="B2676" s="40">
        <v>5148</v>
      </c>
      <c r="C2676" s="40">
        <f t="shared" si="267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68"/>
        <v>5237</v>
      </c>
      <c r="AI2676" s="2">
        <f t="shared" si="269"/>
        <v>5104</v>
      </c>
      <c r="AJ2676" s="2">
        <f t="shared" si="270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B2676" s="12">
        <f t="shared" si="271"/>
        <v>6233.06</v>
      </c>
      <c r="HC2676" s="2">
        <f t="shared" si="272"/>
        <v>4413.5599999999995</v>
      </c>
      <c r="HD2676" s="3">
        <f t="shared" si="273"/>
        <v>4464.16</v>
      </c>
      <c r="HE2676" s="2">
        <v>5019.76</v>
      </c>
      <c r="HF2676" s="2">
        <v>2960.36</v>
      </c>
      <c r="HI2676" s="12">
        <v>4502.24</v>
      </c>
      <c r="HJ2676" s="3">
        <v>3504.62</v>
      </c>
      <c r="HK2676" s="197">
        <v>4662.7332000000006</v>
      </c>
    </row>
    <row r="2677" spans="1:219" x14ac:dyDescent="0.25">
      <c r="A2677" s="82">
        <v>44218</v>
      </c>
      <c r="B2677" s="40">
        <v>5215</v>
      </c>
      <c r="C2677" s="40">
        <f t="shared" si="267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68"/>
        <v>5304</v>
      </c>
      <c r="AI2677" s="2">
        <f t="shared" si="269"/>
        <v>5171</v>
      </c>
      <c r="AJ2677" s="2">
        <f t="shared" si="270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B2677" s="12">
        <f t="shared" si="271"/>
        <v>6316.79</v>
      </c>
      <c r="HC2677" s="2">
        <f t="shared" si="272"/>
        <v>4478.55</v>
      </c>
      <c r="HD2677" s="3">
        <f t="shared" si="273"/>
        <v>4525.8</v>
      </c>
      <c r="HE2677" s="2">
        <v>4898.54</v>
      </c>
      <c r="HF2677" s="2">
        <v>2836.95</v>
      </c>
      <c r="HI2677" s="12">
        <v>4381.0200000000004</v>
      </c>
      <c r="HJ2677" s="3">
        <v>3380.31</v>
      </c>
      <c r="HK2677" s="197">
        <v>4707.4217500000004</v>
      </c>
    </row>
    <row r="2678" spans="1:219" x14ac:dyDescent="0.25">
      <c r="A2678" s="82">
        <v>44221</v>
      </c>
      <c r="B2678" s="40">
        <v>5175</v>
      </c>
      <c r="C2678" s="40">
        <f t="shared" si="267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68"/>
        <v>5264</v>
      </c>
      <c r="AI2678" s="2">
        <f t="shared" si="269"/>
        <v>5131</v>
      </c>
      <c r="AJ2678" s="2">
        <f t="shared" si="270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B2678" s="12">
        <f t="shared" si="271"/>
        <v>6380.62</v>
      </c>
      <c r="HC2678" s="2">
        <f t="shared" si="272"/>
        <v>4439.75</v>
      </c>
      <c r="HD2678" s="3">
        <f t="shared" si="273"/>
        <v>4489</v>
      </c>
      <c r="HE2678" s="2">
        <v>5051.87</v>
      </c>
      <c r="HF2678" s="2">
        <v>2980.51</v>
      </c>
      <c r="HI2678" s="12">
        <v>4534.3500000000004</v>
      </c>
      <c r="HJ2678" s="3">
        <v>3524.92</v>
      </c>
      <c r="HK2678" s="197">
        <v>4615.9832000000006</v>
      </c>
    </row>
    <row r="2679" spans="1:219" x14ac:dyDescent="0.25">
      <c r="A2679" s="82">
        <v>44222</v>
      </c>
      <c r="B2679" s="40">
        <v>5245</v>
      </c>
      <c r="C2679" s="40">
        <f t="shared" si="267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68"/>
        <v>5334</v>
      </c>
      <c r="AI2679" s="2">
        <f t="shared" si="269"/>
        <v>5201</v>
      </c>
      <c r="AJ2679" s="2">
        <f t="shared" si="270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B2679" s="12">
        <f t="shared" si="271"/>
        <v>6300.83</v>
      </c>
      <c r="HC2679" s="2">
        <f t="shared" si="272"/>
        <v>4507.6499999999996</v>
      </c>
      <c r="HD2679" s="3">
        <f t="shared" si="273"/>
        <v>4553.4000000000005</v>
      </c>
      <c r="HE2679" s="2">
        <v>4983.24</v>
      </c>
      <c r="HF2679" s="2">
        <v>2921.97</v>
      </c>
      <c r="HI2679" s="12">
        <v>4465.72</v>
      </c>
      <c r="HJ2679" s="3">
        <v>3465.5</v>
      </c>
      <c r="HK2679" s="197">
        <v>4538.0689499999999</v>
      </c>
    </row>
    <row r="2680" spans="1:219" x14ac:dyDescent="0.25">
      <c r="A2680" s="82">
        <v>44223</v>
      </c>
      <c r="B2680" s="40">
        <v>5224</v>
      </c>
      <c r="C2680" s="40">
        <f t="shared" si="267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68"/>
        <v>5313</v>
      </c>
      <c r="AI2680" s="2">
        <f t="shared" si="269"/>
        <v>5180</v>
      </c>
      <c r="AJ2680" s="2">
        <f t="shared" si="270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B2680" s="12">
        <f t="shared" si="271"/>
        <v>6324.74</v>
      </c>
      <c r="HC2680" s="2">
        <f t="shared" si="272"/>
        <v>4487.28</v>
      </c>
      <c r="HD2680" s="3">
        <f t="shared" si="273"/>
        <v>4534.08</v>
      </c>
      <c r="HE2680" s="2">
        <v>5022.1099999999997</v>
      </c>
      <c r="HF2680" s="2">
        <v>2952.34</v>
      </c>
      <c r="HI2680" s="12">
        <v>4504.59</v>
      </c>
      <c r="HJ2680" s="3">
        <v>3496.54</v>
      </c>
      <c r="HK2680" s="197">
        <v>4581.6646999999994</v>
      </c>
    </row>
    <row r="2681" spans="1:219" x14ac:dyDescent="0.25">
      <c r="A2681" s="82">
        <v>44224</v>
      </c>
      <c r="B2681" s="40">
        <v>5267</v>
      </c>
      <c r="C2681" s="40">
        <f t="shared" si="267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68"/>
        <v>5356</v>
      </c>
      <c r="AI2681" s="2">
        <f t="shared" si="269"/>
        <v>5223</v>
      </c>
      <c r="AJ2681" s="2">
        <f t="shared" si="270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B2681" s="12">
        <f t="shared" si="271"/>
        <v>6306.1</v>
      </c>
      <c r="HC2681" s="2">
        <f t="shared" si="272"/>
        <v>4528.99</v>
      </c>
      <c r="HD2681" s="3">
        <f t="shared" si="273"/>
        <v>4573.6400000000003</v>
      </c>
      <c r="HE2681" s="2">
        <v>4973.04</v>
      </c>
      <c r="HF2681" s="2">
        <v>2889.35</v>
      </c>
      <c r="HI2681" s="12">
        <v>4455.5200000000004</v>
      </c>
      <c r="HJ2681" s="3">
        <v>3433.09</v>
      </c>
      <c r="HK2681" s="197">
        <v>4631.7163</v>
      </c>
    </row>
    <row r="2682" spans="1:219" x14ac:dyDescent="0.25">
      <c r="A2682" s="82">
        <v>44225</v>
      </c>
      <c r="B2682" s="40">
        <v>5234</v>
      </c>
      <c r="C2682" s="40">
        <f t="shared" si="267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68"/>
        <v>5323</v>
      </c>
      <c r="AI2682" s="2">
        <f t="shared" si="269"/>
        <v>5190</v>
      </c>
      <c r="AJ2682" s="2">
        <f t="shared" si="270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B2682" s="12">
        <f t="shared" si="271"/>
        <v>6179.36</v>
      </c>
      <c r="HC2682" s="2">
        <f t="shared" si="272"/>
        <v>4496.9799999999996</v>
      </c>
      <c r="HD2682" s="3">
        <f t="shared" si="273"/>
        <v>4543.2800000000007</v>
      </c>
      <c r="HE2682" s="2">
        <v>4957.92</v>
      </c>
      <c r="HF2682" s="2">
        <v>2880.36</v>
      </c>
      <c r="HI2682" s="12">
        <v>4440.3999999999996</v>
      </c>
      <c r="HJ2682" s="3">
        <v>3424.03</v>
      </c>
      <c r="HK2682" s="197">
        <v>4612.7167000000009</v>
      </c>
    </row>
    <row r="2683" spans="1:219" x14ac:dyDescent="0.25">
      <c r="A2683" s="82">
        <v>44228</v>
      </c>
      <c r="B2683" s="40">
        <v>5253</v>
      </c>
      <c r="C2683" s="40">
        <f t="shared" si="267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68"/>
        <v>5342</v>
      </c>
      <c r="AI2683" s="2">
        <f t="shared" si="269"/>
        <v>5209</v>
      </c>
      <c r="AJ2683" s="2">
        <f t="shared" si="270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B2683" s="12">
        <f t="shared" si="271"/>
        <v>6121.11</v>
      </c>
      <c r="HC2683" s="2">
        <f t="shared" si="272"/>
        <v>4515.41</v>
      </c>
      <c r="HD2683" s="3">
        <f t="shared" si="273"/>
        <v>4560.76</v>
      </c>
      <c r="HE2683" s="2">
        <v>4911.78</v>
      </c>
      <c r="HF2683" s="2">
        <v>2838.3</v>
      </c>
      <c r="HI2683" s="12">
        <v>4394.26</v>
      </c>
      <c r="HJ2683" s="3">
        <v>3381.67</v>
      </c>
      <c r="HK2683" s="197">
        <v>4671.8708999999999</v>
      </c>
    </row>
    <row r="2684" spans="1:219" x14ac:dyDescent="0.25">
      <c r="A2684" s="82">
        <v>44229</v>
      </c>
      <c r="B2684" s="40">
        <v>5200</v>
      </c>
      <c r="C2684" s="40">
        <f t="shared" si="267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68"/>
        <v>5289</v>
      </c>
      <c r="AI2684" s="2">
        <f t="shared" si="269"/>
        <v>5156</v>
      </c>
      <c r="AJ2684" s="2">
        <f t="shared" si="270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B2684" s="12">
        <f t="shared" si="271"/>
        <v>6096.47</v>
      </c>
      <c r="HC2684" s="2">
        <f t="shared" si="272"/>
        <v>4464</v>
      </c>
      <c r="HD2684" s="3">
        <f t="shared" si="273"/>
        <v>4512</v>
      </c>
      <c r="HE2684" s="2">
        <v>4868.66</v>
      </c>
      <c r="HF2684" s="2">
        <v>2798.85</v>
      </c>
      <c r="HI2684" s="12">
        <v>4351.1400000000003</v>
      </c>
      <c r="HJ2684" s="3">
        <v>3341.94</v>
      </c>
      <c r="HK2684" s="197">
        <v>4745.4125999999997</v>
      </c>
    </row>
    <row r="2685" spans="1:219" x14ac:dyDescent="0.25">
      <c r="A2685" s="82">
        <v>44230</v>
      </c>
      <c r="B2685" s="40">
        <v>5155</v>
      </c>
      <c r="C2685" s="40">
        <f t="shared" si="267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68"/>
        <v>5244</v>
      </c>
      <c r="AI2685" s="2">
        <f t="shared" si="269"/>
        <v>5111</v>
      </c>
      <c r="AJ2685" s="2">
        <f t="shared" si="270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B2685" s="12">
        <f t="shared" si="271"/>
        <v>6108.79</v>
      </c>
      <c r="HC2685" s="2">
        <f t="shared" si="272"/>
        <v>4420.3499999999995</v>
      </c>
      <c r="HD2685" s="3">
        <f t="shared" si="273"/>
        <v>4470.6000000000004</v>
      </c>
      <c r="HE2685" s="2">
        <v>4917.3</v>
      </c>
      <c r="HF2685" s="2">
        <v>2845.19</v>
      </c>
      <c r="HI2685" s="12">
        <v>4399.78</v>
      </c>
      <c r="HJ2685" s="3">
        <v>3388.61</v>
      </c>
      <c r="HK2685" s="197">
        <v>4755.5892000000003</v>
      </c>
    </row>
    <row r="2686" spans="1:219" x14ac:dyDescent="0.25">
      <c r="A2686" s="82">
        <v>44231</v>
      </c>
      <c r="B2686" s="40">
        <v>5167</v>
      </c>
      <c r="C2686" s="40">
        <f t="shared" si="267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68"/>
        <v>5256</v>
      </c>
      <c r="AI2686" s="2">
        <f t="shared" si="269"/>
        <v>5123</v>
      </c>
      <c r="AJ2686" s="2">
        <f t="shared" si="270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B2686" s="12">
        <f t="shared" si="271"/>
        <v>6090.77</v>
      </c>
      <c r="HC2686" s="2">
        <f t="shared" si="272"/>
        <v>4431.99</v>
      </c>
      <c r="HD2686" s="3">
        <f t="shared" si="273"/>
        <v>4481.6400000000003</v>
      </c>
      <c r="HE2686" s="2">
        <v>4934.7700000000004</v>
      </c>
      <c r="HF2686" s="2">
        <v>2860.9</v>
      </c>
      <c r="HI2686" s="12">
        <v>4417.25</v>
      </c>
      <c r="HJ2686" s="3">
        <v>3404.44</v>
      </c>
      <c r="HK2686" s="197">
        <v>4716.6872999999996</v>
      </c>
    </row>
    <row r="2687" spans="1:219" x14ac:dyDescent="0.25">
      <c r="A2687" s="82">
        <v>44232</v>
      </c>
      <c r="B2687" s="40">
        <v>5134</v>
      </c>
      <c r="C2687" s="40">
        <f t="shared" si="267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68"/>
        <v>5223</v>
      </c>
      <c r="AI2687" s="2">
        <f t="shared" si="269"/>
        <v>5090</v>
      </c>
      <c r="AJ2687" s="2">
        <f t="shared" si="270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B2687" s="12">
        <f t="shared" si="271"/>
        <v>5999.8</v>
      </c>
      <c r="HC2687" s="2">
        <f t="shared" si="272"/>
        <v>4399.9799999999996</v>
      </c>
      <c r="HD2687" s="3">
        <f t="shared" si="273"/>
        <v>4451.2800000000007</v>
      </c>
      <c r="HE2687" s="2">
        <v>4888.55</v>
      </c>
      <c r="HF2687" s="2">
        <v>2820.97</v>
      </c>
      <c r="HI2687" s="12">
        <v>4371.03</v>
      </c>
      <c r="HJ2687" s="3">
        <v>3364.21</v>
      </c>
      <c r="HK2687" s="197">
        <v>4722.7175999999999</v>
      </c>
    </row>
    <row r="2688" spans="1:219" s="34" customFormat="1" x14ac:dyDescent="0.25">
      <c r="A2688" s="102">
        <v>44235</v>
      </c>
      <c r="B2688" s="138">
        <v>5109</v>
      </c>
      <c r="C2688" s="40">
        <f t="shared" si="267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68"/>
        <v>5198</v>
      </c>
      <c r="AI2688" s="35">
        <f t="shared" si="269"/>
        <v>5065</v>
      </c>
      <c r="AJ2688" s="35">
        <f t="shared" si="270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38"/>
      <c r="HB2688" s="147">
        <f t="shared" si="271"/>
        <v>5978.59</v>
      </c>
      <c r="HC2688" s="35">
        <f t="shared" si="272"/>
        <v>4375.7299999999996</v>
      </c>
      <c r="HD2688" s="33">
        <f t="shared" si="273"/>
        <v>4428.2800000000007</v>
      </c>
      <c r="HE2688" s="35">
        <v>4928.67</v>
      </c>
      <c r="HF2688" s="35">
        <v>2862.96</v>
      </c>
      <c r="HG2688" s="35"/>
      <c r="HH2688" s="35"/>
      <c r="HI2688" s="147">
        <v>4411.1499999999996</v>
      </c>
      <c r="HJ2688" s="33">
        <v>3406.51</v>
      </c>
      <c r="HK2688" s="197">
        <v>4649.1805999999997</v>
      </c>
    </row>
    <row r="2689" spans="1:219" x14ac:dyDescent="0.25">
      <c r="A2689" s="82">
        <v>44236</v>
      </c>
      <c r="B2689" s="40">
        <v>5090</v>
      </c>
      <c r="C2689" s="40">
        <f t="shared" si="267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68"/>
        <v>5179</v>
      </c>
      <c r="AI2689" s="2">
        <f t="shared" si="269"/>
        <v>5046</v>
      </c>
      <c r="AJ2689" s="2">
        <f t="shared" si="270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B2689" s="12">
        <f t="shared" si="271"/>
        <v>5954.35</v>
      </c>
      <c r="HC2689" s="2">
        <f t="shared" si="272"/>
        <v>4357.3</v>
      </c>
      <c r="HD2689" s="3">
        <f t="shared" si="273"/>
        <v>4410.8</v>
      </c>
      <c r="HE2689" s="2">
        <v>4895.68</v>
      </c>
      <c r="HF2689" s="2">
        <v>2833.47</v>
      </c>
      <c r="HI2689" s="12">
        <v>4378.16</v>
      </c>
      <c r="HJ2689" s="3">
        <v>3376.8</v>
      </c>
      <c r="HK2689" s="197">
        <v>4631.7531500000005</v>
      </c>
    </row>
    <row r="2690" spans="1:219" x14ac:dyDescent="0.25">
      <c r="A2690" s="82">
        <v>44237</v>
      </c>
      <c r="B2690" s="40">
        <v>5045</v>
      </c>
      <c r="C2690" s="40">
        <f t="shared" si="267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68"/>
        <v>5134</v>
      </c>
      <c r="AI2690" s="2">
        <f t="shared" si="269"/>
        <v>5001</v>
      </c>
      <c r="AJ2690" s="2">
        <f t="shared" si="270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B2690" s="12">
        <f t="shared" si="271"/>
        <v>5957.38</v>
      </c>
      <c r="HC2690" s="2">
        <f t="shared" si="272"/>
        <v>4313.6499999999996</v>
      </c>
      <c r="HD2690" s="3">
        <f t="shared" si="273"/>
        <v>4369.4000000000005</v>
      </c>
      <c r="HE2690" s="2">
        <v>4839.05</v>
      </c>
      <c r="HF2690" s="2">
        <v>2777.45</v>
      </c>
      <c r="HI2690" s="12">
        <v>4321.53</v>
      </c>
      <c r="HJ2690" s="3">
        <v>3320.38</v>
      </c>
      <c r="HK2690" s="197">
        <v>4712.7185499999996</v>
      </c>
    </row>
    <row r="2691" spans="1:219" x14ac:dyDescent="0.25">
      <c r="A2691" s="82">
        <v>44238</v>
      </c>
      <c r="B2691" s="40">
        <v>5007</v>
      </c>
      <c r="C2691" s="40">
        <f t="shared" si="267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68"/>
        <v>5096</v>
      </c>
      <c r="AI2691" s="2">
        <f t="shared" si="269"/>
        <v>4963</v>
      </c>
      <c r="AJ2691" s="2">
        <f t="shared" si="270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B2691" s="12">
        <f t="shared" si="271"/>
        <v>5500.52</v>
      </c>
      <c r="HC2691" s="2">
        <f t="shared" si="272"/>
        <v>4276.79</v>
      </c>
      <c r="HD2691" s="3">
        <f t="shared" si="273"/>
        <v>4334.4400000000005</v>
      </c>
      <c r="HE2691" s="2">
        <v>4877.7</v>
      </c>
      <c r="HF2691" s="2">
        <v>2775.65</v>
      </c>
      <c r="HI2691" s="12">
        <v>4360.18</v>
      </c>
      <c r="HJ2691" s="3">
        <v>3318.57</v>
      </c>
      <c r="HK2691" s="197">
        <v>4697.1674499999999</v>
      </c>
    </row>
    <row r="2692" spans="1:219" x14ac:dyDescent="0.25">
      <c r="A2692" s="82">
        <v>44239</v>
      </c>
      <c r="B2692" s="40">
        <v>4967</v>
      </c>
      <c r="C2692" s="40">
        <f t="shared" si="267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68"/>
        <v>5056</v>
      </c>
      <c r="AI2692" s="2">
        <f t="shared" si="269"/>
        <v>4923</v>
      </c>
      <c r="AJ2692" s="2">
        <f t="shared" si="270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B2692" s="12">
        <f t="shared" si="271"/>
        <v>5461</v>
      </c>
      <c r="HC2692" s="2">
        <f t="shared" si="272"/>
        <v>4237.99</v>
      </c>
      <c r="HD2692" s="3">
        <f t="shared" si="273"/>
        <v>4297.6400000000003</v>
      </c>
      <c r="HE2692" s="2">
        <v>4842.78</v>
      </c>
      <c r="HF2692" s="2">
        <v>2746.48</v>
      </c>
      <c r="HI2692" s="12">
        <v>4325.26</v>
      </c>
      <c r="HJ2692" s="3">
        <v>3289.18</v>
      </c>
      <c r="HK2692" s="197">
        <v>4724.8353999999999</v>
      </c>
    </row>
    <row r="2693" spans="1:219" x14ac:dyDescent="0.25">
      <c r="A2693" s="82">
        <v>44242</v>
      </c>
      <c r="B2693" s="40">
        <v>4924</v>
      </c>
      <c r="C2693" s="40">
        <f t="shared" si="267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68"/>
        <v>5013</v>
      </c>
      <c r="AI2693" s="2">
        <f t="shared" si="269"/>
        <v>4880</v>
      </c>
      <c r="AJ2693" s="2">
        <f t="shared" si="270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B2693" s="12">
        <f t="shared" si="271"/>
        <v>5392.98</v>
      </c>
      <c r="HC2693" s="2">
        <f t="shared" si="272"/>
        <v>4196.28</v>
      </c>
      <c r="HD2693" s="3">
        <f t="shared" si="273"/>
        <v>4258.08</v>
      </c>
      <c r="HE2693" s="2">
        <v>4820.03</v>
      </c>
      <c r="HF2693" s="2">
        <v>2727.29</v>
      </c>
      <c r="HI2693" s="12">
        <v>4302.51</v>
      </c>
      <c r="HJ2693" s="3">
        <v>3269.86</v>
      </c>
      <c r="HK2693" s="197">
        <v>4775.1869499999993</v>
      </c>
    </row>
    <row r="2694" spans="1:219" x14ac:dyDescent="0.25">
      <c r="A2694" s="82">
        <v>44243</v>
      </c>
      <c r="B2694" s="40">
        <v>5000</v>
      </c>
      <c r="C2694" s="40">
        <f t="shared" si="267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68"/>
        <v>5089</v>
      </c>
      <c r="AI2694" s="2">
        <f t="shared" si="269"/>
        <v>4956</v>
      </c>
      <c r="AJ2694" s="2">
        <f t="shared" si="270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B2694" s="12">
        <f t="shared" si="271"/>
        <v>5471.23</v>
      </c>
      <c r="HC2694" s="2">
        <f t="shared" si="272"/>
        <v>4270</v>
      </c>
      <c r="HD2694" s="3">
        <f t="shared" si="273"/>
        <v>4328</v>
      </c>
      <c r="HE2694" s="2">
        <v>4920.51</v>
      </c>
      <c r="HF2694" s="2">
        <v>2815.75</v>
      </c>
      <c r="HI2694" s="12">
        <v>4402.99</v>
      </c>
      <c r="HJ2694" s="3">
        <v>3358.96</v>
      </c>
      <c r="HK2694" s="197">
        <v>4723.0601500000002</v>
      </c>
    </row>
    <row r="2695" spans="1:219" x14ac:dyDescent="0.25">
      <c r="A2695" s="82">
        <v>44244</v>
      </c>
      <c r="B2695" s="40">
        <v>5060</v>
      </c>
      <c r="C2695" s="40">
        <f t="shared" si="267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68"/>
        <v>5149</v>
      </c>
      <c r="AI2695" s="2">
        <f t="shared" si="269"/>
        <v>5016</v>
      </c>
      <c r="AJ2695" s="2">
        <f t="shared" si="270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B2695" s="12">
        <f t="shared" si="271"/>
        <v>5465.21</v>
      </c>
      <c r="HC2695" s="2">
        <f t="shared" si="272"/>
        <v>4328.2</v>
      </c>
      <c r="HD2695" s="3">
        <f t="shared" si="273"/>
        <v>4383.2</v>
      </c>
      <c r="HE2695" s="2">
        <v>4908.67</v>
      </c>
      <c r="HF2695" s="2">
        <v>2804.9</v>
      </c>
      <c r="HI2695" s="12">
        <v>4391.1499999999996</v>
      </c>
      <c r="HJ2695" s="3">
        <v>3348.03</v>
      </c>
      <c r="HK2695" s="197">
        <v>4609.3352000000004</v>
      </c>
    </row>
    <row r="2696" spans="1:219" x14ac:dyDescent="0.25">
      <c r="A2696" s="82">
        <v>44245</v>
      </c>
      <c r="B2696" s="40">
        <v>5050</v>
      </c>
      <c r="C2696" s="40">
        <f t="shared" si="267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68"/>
        <v>5139</v>
      </c>
      <c r="AI2696" s="2">
        <f t="shared" si="269"/>
        <v>5006</v>
      </c>
      <c r="AJ2696" s="2">
        <f t="shared" si="270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B2696" s="12">
        <f t="shared" si="271"/>
        <v>5482.62</v>
      </c>
      <c r="HC2696" s="2">
        <f t="shared" si="272"/>
        <v>4318.5</v>
      </c>
      <c r="HD2696" s="3">
        <f t="shared" si="273"/>
        <v>4374</v>
      </c>
      <c r="HE2696" s="2">
        <v>4918.07</v>
      </c>
      <c r="HF2696" s="2">
        <v>2801.25</v>
      </c>
      <c r="HI2696" s="12">
        <v>4400.55</v>
      </c>
      <c r="HJ2696" s="3">
        <v>3344.36</v>
      </c>
      <c r="HK2696" s="197">
        <v>4602.2813000000006</v>
      </c>
    </row>
    <row r="2697" spans="1:219" x14ac:dyDescent="0.25">
      <c r="A2697" s="82">
        <v>44246</v>
      </c>
      <c r="B2697" s="40">
        <v>5067</v>
      </c>
      <c r="C2697" s="40">
        <f t="shared" si="267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68"/>
        <v>5156</v>
      </c>
      <c r="AI2697" s="2">
        <f t="shared" si="269"/>
        <v>5023</v>
      </c>
      <c r="AJ2697" s="2">
        <f t="shared" si="270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B2697" s="12">
        <f t="shared" si="271"/>
        <v>5551.81</v>
      </c>
      <c r="HC2697" s="2">
        <f t="shared" si="272"/>
        <v>4334.99</v>
      </c>
      <c r="HD2697" s="3">
        <f t="shared" si="273"/>
        <v>4389.6400000000003</v>
      </c>
      <c r="HE2697" s="2">
        <v>4906.12</v>
      </c>
      <c r="HF2697" s="2">
        <v>2784.23</v>
      </c>
      <c r="HI2697" s="12">
        <v>4388.6000000000004</v>
      </c>
      <c r="HJ2697" s="3">
        <v>3327.21</v>
      </c>
      <c r="HK2697" s="197">
        <v>4608.1462499999998</v>
      </c>
    </row>
    <row r="2698" spans="1:219" x14ac:dyDescent="0.25">
      <c r="A2698" s="82">
        <v>44249</v>
      </c>
      <c r="B2698" s="40">
        <v>5104</v>
      </c>
      <c r="C2698" s="40">
        <f t="shared" si="267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68"/>
        <v>5193</v>
      </c>
      <c r="AI2698" s="2">
        <f t="shared" si="269"/>
        <v>5060</v>
      </c>
      <c r="AJ2698" s="2">
        <f t="shared" si="270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B2698" s="12">
        <f t="shared" si="271"/>
        <v>5482.62</v>
      </c>
      <c r="HC2698" s="2">
        <f t="shared" si="272"/>
        <v>4370.88</v>
      </c>
      <c r="HD2698" s="3">
        <f t="shared" si="273"/>
        <v>4423.68</v>
      </c>
      <c r="HE2698" s="2">
        <v>4897.72</v>
      </c>
      <c r="HF2698" s="2">
        <v>2781.25</v>
      </c>
      <c r="HI2698" s="12">
        <v>4380.2</v>
      </c>
      <c r="HJ2698" s="3">
        <v>3324.21</v>
      </c>
      <c r="HK2698" s="197">
        <v>4623.9412000000002</v>
      </c>
    </row>
    <row r="2699" spans="1:219" x14ac:dyDescent="0.25">
      <c r="A2699" s="82">
        <v>44250</v>
      </c>
      <c r="B2699" s="40">
        <v>5082</v>
      </c>
      <c r="C2699" s="40">
        <f t="shared" si="267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68"/>
        <v>5171</v>
      </c>
      <c r="AI2699" s="2">
        <f t="shared" si="269"/>
        <v>5038</v>
      </c>
      <c r="AJ2699" s="2">
        <f t="shared" si="270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B2699" s="12">
        <f t="shared" si="271"/>
        <v>5467.47</v>
      </c>
      <c r="HC2699" s="2">
        <f t="shared" si="272"/>
        <v>4349.54</v>
      </c>
      <c r="HD2699" s="3">
        <f t="shared" si="273"/>
        <v>4403.4400000000005</v>
      </c>
      <c r="HE2699" s="2">
        <v>5003.09</v>
      </c>
      <c r="HF2699" s="2">
        <v>2886.84</v>
      </c>
      <c r="HI2699" s="12">
        <v>4485.57</v>
      </c>
      <c r="HJ2699" s="3">
        <v>3430.56</v>
      </c>
      <c r="HK2699" s="197">
        <v>4680.9231500000005</v>
      </c>
    </row>
    <row r="2700" spans="1:219" x14ac:dyDescent="0.25">
      <c r="A2700" s="82">
        <v>44251</v>
      </c>
      <c r="B2700" s="40">
        <v>5095</v>
      </c>
      <c r="C2700" s="40">
        <f t="shared" si="267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68"/>
        <v>5184</v>
      </c>
      <c r="AI2700" s="2">
        <f t="shared" si="269"/>
        <v>5051</v>
      </c>
      <c r="AJ2700" s="2">
        <f t="shared" si="270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B2700" s="12">
        <f t="shared" si="271"/>
        <v>5416.97</v>
      </c>
      <c r="HC2700" s="2">
        <f t="shared" si="272"/>
        <v>4362.1499999999996</v>
      </c>
      <c r="HD2700" s="3">
        <f t="shared" si="273"/>
        <v>4415.4000000000005</v>
      </c>
      <c r="HE2700" s="2">
        <v>4982.5200000000004</v>
      </c>
      <c r="HF2700" s="2">
        <v>2869.46</v>
      </c>
      <c r="HI2700" s="12">
        <v>4465</v>
      </c>
      <c r="HJ2700" s="3">
        <v>3413.06</v>
      </c>
      <c r="HK2700" s="197">
        <v>4676.09105</v>
      </c>
    </row>
    <row r="2701" spans="1:219" x14ac:dyDescent="0.25">
      <c r="A2701" s="82">
        <v>44252</v>
      </c>
      <c r="B2701" s="40">
        <v>5127</v>
      </c>
      <c r="C2701" s="40">
        <f t="shared" si="267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68"/>
        <v>5216</v>
      </c>
      <c r="AI2701" s="2">
        <f t="shared" si="269"/>
        <v>5083</v>
      </c>
      <c r="AJ2701" s="2">
        <f t="shared" si="270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B2701" s="12">
        <f t="shared" si="271"/>
        <v>5709.94</v>
      </c>
      <c r="HC2701" s="2">
        <f t="shared" si="272"/>
        <v>4393.1899999999996</v>
      </c>
      <c r="HD2701" s="3">
        <f t="shared" si="273"/>
        <v>4444.84</v>
      </c>
      <c r="HE2701" s="2">
        <v>5269.51</v>
      </c>
      <c r="HF2701" s="2">
        <v>3068.7</v>
      </c>
      <c r="HI2701" s="12">
        <v>4751.99</v>
      </c>
      <c r="HJ2701" s="3">
        <v>3613.75</v>
      </c>
      <c r="HK2701" s="197">
        <v>4693.0564000000004</v>
      </c>
    </row>
    <row r="2702" spans="1:219" x14ac:dyDescent="0.25">
      <c r="A2702" s="82">
        <v>44253</v>
      </c>
      <c r="B2702" s="40">
        <v>5168</v>
      </c>
      <c r="C2702" s="40">
        <f t="shared" si="267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68"/>
        <v>5257</v>
      </c>
      <c r="AI2702" s="2">
        <f t="shared" si="269"/>
        <v>5124</v>
      </c>
      <c r="AJ2702" s="2">
        <f t="shared" si="270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B2702" s="12">
        <f t="shared" si="271"/>
        <v>5691.4</v>
      </c>
      <c r="HC2702" s="2">
        <f t="shared" si="272"/>
        <v>4432.96</v>
      </c>
      <c r="HD2702" s="3">
        <f t="shared" si="273"/>
        <v>4482.5600000000004</v>
      </c>
      <c r="HE2702" s="2">
        <v>5332.88</v>
      </c>
      <c r="HF2702" s="2">
        <v>3133.66</v>
      </c>
      <c r="HI2702" s="12">
        <v>4815.3599999999997</v>
      </c>
      <c r="HJ2702" s="3">
        <v>3679.17</v>
      </c>
      <c r="HK2702" s="197">
        <v>4731.7677000000003</v>
      </c>
    </row>
    <row r="2703" spans="1:219" x14ac:dyDescent="0.25">
      <c r="A2703" s="82">
        <v>44256</v>
      </c>
      <c r="B2703" s="40">
        <v>5220</v>
      </c>
      <c r="C2703" s="40">
        <f t="shared" si="267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68"/>
        <v>5309</v>
      </c>
      <c r="AI2703" s="2">
        <f t="shared" si="269"/>
        <v>5176</v>
      </c>
      <c r="AJ2703" s="2">
        <f t="shared" si="270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B2703" s="12">
        <f t="shared" si="271"/>
        <v>5664.27</v>
      </c>
      <c r="HC2703" s="2">
        <f t="shared" si="272"/>
        <v>4483.3999999999996</v>
      </c>
      <c r="HD2703" s="3">
        <f t="shared" si="273"/>
        <v>4530.4000000000005</v>
      </c>
      <c r="HE2703" s="2">
        <v>5319.86</v>
      </c>
      <c r="HF2703" s="2">
        <v>3118.18</v>
      </c>
      <c r="HI2703" s="12">
        <v>4802.34</v>
      </c>
      <c r="HJ2703" s="3">
        <v>3663.58</v>
      </c>
      <c r="HK2703" s="197">
        <v>4741.8229000000001</v>
      </c>
    </row>
    <row r="2704" spans="1:219" x14ac:dyDescent="0.25">
      <c r="A2704" s="82">
        <v>44257</v>
      </c>
      <c r="B2704" s="40">
        <v>5227</v>
      </c>
      <c r="C2704" s="40">
        <f t="shared" si="267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68"/>
        <v>5316</v>
      </c>
      <c r="AI2704" s="2">
        <f t="shared" si="269"/>
        <v>5183</v>
      </c>
      <c r="AJ2704" s="2">
        <f t="shared" si="270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B2704" s="12">
        <f t="shared" si="271"/>
        <v>5621.43</v>
      </c>
      <c r="HC2704" s="2">
        <f t="shared" si="272"/>
        <v>4490.1899999999996</v>
      </c>
      <c r="HD2704" s="3">
        <f t="shared" si="273"/>
        <v>4536.84</v>
      </c>
      <c r="HE2704" s="2">
        <v>5287.52</v>
      </c>
      <c r="HF2704" s="2">
        <v>3092.64</v>
      </c>
      <c r="HI2704" s="12">
        <v>4770</v>
      </c>
      <c r="HJ2704" s="3">
        <v>3637.35</v>
      </c>
      <c r="HK2704" s="197">
        <v>4766.0187999999998</v>
      </c>
    </row>
    <row r="2705" spans="1:219" x14ac:dyDescent="0.25">
      <c r="A2705" s="64">
        <v>44258</v>
      </c>
      <c r="B2705" s="40">
        <v>5218</v>
      </c>
      <c r="C2705" s="40">
        <f t="shared" si="267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68"/>
        <v>5307</v>
      </c>
      <c r="AI2705" s="2">
        <f t="shared" si="269"/>
        <v>5174</v>
      </c>
      <c r="AJ2705" s="2">
        <f t="shared" si="270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B2705" s="12">
        <f t="shared" si="271"/>
        <v>5676.51</v>
      </c>
      <c r="HC2705" s="2">
        <f t="shared" si="272"/>
        <v>4481.46</v>
      </c>
      <c r="HD2705" s="3">
        <f t="shared" si="273"/>
        <v>4528.5600000000004</v>
      </c>
      <c r="HE2705" s="2">
        <v>5317.34</v>
      </c>
      <c r="HF2705" s="2">
        <v>3113.93</v>
      </c>
      <c r="HI2705" s="12">
        <v>4799.82</v>
      </c>
      <c r="HJ2705" s="3">
        <v>3659.3</v>
      </c>
      <c r="HK2705" s="197">
        <v>4750.8629000000001</v>
      </c>
    </row>
    <row r="2706" spans="1:219" x14ac:dyDescent="0.25">
      <c r="A2706" s="64">
        <v>44259</v>
      </c>
      <c r="B2706" s="40">
        <v>5250</v>
      </c>
      <c r="C2706" s="40">
        <f t="shared" si="267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68"/>
        <v>5339</v>
      </c>
      <c r="AI2706" s="2">
        <f t="shared" si="269"/>
        <v>5206</v>
      </c>
      <c r="AJ2706" s="2">
        <f t="shared" si="270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B2706" s="12">
        <f t="shared" si="271"/>
        <v>5852</v>
      </c>
      <c r="HC2706" s="2">
        <f t="shared" si="272"/>
        <v>4512.5</v>
      </c>
      <c r="HD2706" s="3">
        <f t="shared" si="273"/>
        <v>4558</v>
      </c>
      <c r="HE2706" s="2">
        <v>5473.27</v>
      </c>
      <c r="HF2706" s="2">
        <v>3211.85</v>
      </c>
      <c r="HI2706" s="12">
        <v>4955.75</v>
      </c>
      <c r="HJ2706" s="3">
        <v>3757.93</v>
      </c>
      <c r="HK2706" s="197">
        <v>4781.7959000000001</v>
      </c>
    </row>
    <row r="2707" spans="1:219" x14ac:dyDescent="0.25">
      <c r="A2707" s="64">
        <v>44260</v>
      </c>
      <c r="B2707" s="40">
        <v>5292</v>
      </c>
      <c r="C2707" s="40">
        <f t="shared" si="267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68"/>
        <v>5381</v>
      </c>
      <c r="AI2707" s="2">
        <f t="shared" si="269"/>
        <v>5248</v>
      </c>
      <c r="AJ2707" s="2">
        <f t="shared" si="270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B2707" s="12">
        <f t="shared" si="271"/>
        <v>5858.26</v>
      </c>
      <c r="HC2707" s="2">
        <f t="shared" si="272"/>
        <v>4553.24</v>
      </c>
      <c r="HD2707" s="3">
        <f t="shared" si="273"/>
        <v>4596.6400000000003</v>
      </c>
      <c r="HE2707" s="2">
        <v>5535.02</v>
      </c>
      <c r="HF2707" s="2">
        <v>3271.59</v>
      </c>
      <c r="HI2707" s="12">
        <v>5017.5</v>
      </c>
      <c r="HJ2707" s="3">
        <v>3818.1</v>
      </c>
      <c r="HK2707" s="197">
        <v>4803.4874500000005</v>
      </c>
    </row>
    <row r="2708" spans="1:219" x14ac:dyDescent="0.25">
      <c r="A2708" s="64">
        <v>44263</v>
      </c>
      <c r="B2708" s="40">
        <v>5346</v>
      </c>
      <c r="C2708" s="40">
        <f t="shared" si="267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68"/>
        <v>5435</v>
      </c>
      <c r="AI2708" s="2">
        <f t="shared" si="269"/>
        <v>5302</v>
      </c>
      <c r="AJ2708" s="2">
        <f t="shared" si="270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B2708" s="12">
        <f t="shared" si="271"/>
        <v>5917.73</v>
      </c>
      <c r="HC2708" s="2">
        <f t="shared" si="272"/>
        <v>4605.62</v>
      </c>
      <c r="HD2708" s="3">
        <f t="shared" si="273"/>
        <v>4646.3200000000006</v>
      </c>
      <c r="HE2708" s="2">
        <v>5673.8</v>
      </c>
      <c r="HF2708" s="2">
        <v>3401.33</v>
      </c>
      <c r="HI2708" s="12">
        <v>5156.28</v>
      </c>
      <c r="HJ2708" s="3">
        <v>3948.78</v>
      </c>
      <c r="HK2708" s="197">
        <v>4778.6259499999996</v>
      </c>
    </row>
    <row r="2709" spans="1:219" x14ac:dyDescent="0.25">
      <c r="A2709" s="64">
        <v>44264</v>
      </c>
      <c r="B2709" s="40">
        <v>5329</v>
      </c>
      <c r="C2709" s="40">
        <f t="shared" si="267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68"/>
        <v>5418</v>
      </c>
      <c r="AI2709" s="2">
        <f t="shared" si="269"/>
        <v>5285</v>
      </c>
      <c r="AJ2709" s="2">
        <f t="shared" si="270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B2709" s="12">
        <f t="shared" si="271"/>
        <v>5870.62</v>
      </c>
      <c r="HC2709" s="2">
        <f t="shared" si="272"/>
        <v>4589.13</v>
      </c>
      <c r="HD2709" s="3">
        <f t="shared" si="273"/>
        <v>4630.68</v>
      </c>
      <c r="HE2709" s="2">
        <v>5617.3</v>
      </c>
      <c r="HF2709" s="2">
        <v>3352.92</v>
      </c>
      <c r="HI2709" s="12">
        <v>5099.78</v>
      </c>
      <c r="HJ2709" s="3">
        <v>3900.02</v>
      </c>
      <c r="HK2709" s="197">
        <v>4779.8690500000002</v>
      </c>
    </row>
    <row r="2710" spans="1:219" x14ac:dyDescent="0.25">
      <c r="A2710" s="64">
        <v>44265</v>
      </c>
      <c r="B2710" s="40">
        <v>5271</v>
      </c>
      <c r="C2710" s="40">
        <f t="shared" si="267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68"/>
        <v>5360</v>
      </c>
      <c r="AI2710" s="2">
        <f t="shared" si="269"/>
        <v>5227</v>
      </c>
      <c r="AJ2710" s="2">
        <f t="shared" si="270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B2710" s="12">
        <f t="shared" si="271"/>
        <v>5801.05</v>
      </c>
      <c r="HC2710" s="2">
        <f t="shared" si="272"/>
        <v>4532.87</v>
      </c>
      <c r="HD2710" s="3">
        <f t="shared" si="273"/>
        <v>4577.3200000000006</v>
      </c>
      <c r="HE2710" s="2">
        <v>5451.4</v>
      </c>
      <c r="HF2710" s="2">
        <v>3202.71</v>
      </c>
      <c r="HI2710" s="12">
        <v>4933.88</v>
      </c>
      <c r="HJ2710" s="3">
        <v>3748.72</v>
      </c>
      <c r="HK2710" s="197">
        <v>4805.7624500000002</v>
      </c>
    </row>
    <row r="2711" spans="1:219" x14ac:dyDescent="0.25">
      <c r="A2711" s="64">
        <v>44266</v>
      </c>
      <c r="B2711" s="40">
        <v>5215</v>
      </c>
      <c r="C2711" s="40">
        <f t="shared" si="267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68"/>
        <v>5304</v>
      </c>
      <c r="AI2711" s="2">
        <f t="shared" si="269"/>
        <v>5171</v>
      </c>
      <c r="AJ2711" s="2">
        <f t="shared" si="270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B2711" s="12">
        <f t="shared" si="271"/>
        <v>5747.45</v>
      </c>
      <c r="HC2711" s="2">
        <f t="shared" si="272"/>
        <v>4478.55</v>
      </c>
      <c r="HD2711" s="3">
        <f t="shared" si="273"/>
        <v>4525.8</v>
      </c>
      <c r="HE2711" s="2">
        <v>5413.03</v>
      </c>
      <c r="HF2711" s="2">
        <v>3158.33</v>
      </c>
      <c r="HI2711" s="12">
        <v>4895.51</v>
      </c>
      <c r="HJ2711" s="3">
        <v>3704.03</v>
      </c>
      <c r="HK2711" s="197">
        <v>4938.8105500000001</v>
      </c>
    </row>
    <row r="2712" spans="1:219" x14ac:dyDescent="0.25">
      <c r="A2712" s="64">
        <v>44267</v>
      </c>
      <c r="B2712" s="40">
        <v>5198</v>
      </c>
      <c r="C2712" s="40">
        <f t="shared" si="267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68"/>
        <v>5287</v>
      </c>
      <c r="AI2712" s="2">
        <f t="shared" si="269"/>
        <v>5154</v>
      </c>
      <c r="AJ2712" s="2">
        <f t="shared" si="270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B2712" s="12">
        <f t="shared" si="271"/>
        <v>5751.24</v>
      </c>
      <c r="HC2712" s="2">
        <f t="shared" si="272"/>
        <v>4462.0599999999995</v>
      </c>
      <c r="HD2712" s="3">
        <f t="shared" si="273"/>
        <v>4510.16</v>
      </c>
      <c r="HE2712" s="2">
        <v>5431.93</v>
      </c>
      <c r="HF2712" s="2">
        <v>3173.99</v>
      </c>
      <c r="HI2712" s="12">
        <v>4914.41</v>
      </c>
      <c r="HJ2712" s="3">
        <v>3719.8</v>
      </c>
      <c r="HK2712" s="197">
        <v>4992.5664500000003</v>
      </c>
    </row>
    <row r="2713" spans="1:219" x14ac:dyDescent="0.25">
      <c r="A2713" s="64">
        <v>44270</v>
      </c>
      <c r="B2713" s="40">
        <v>5168</v>
      </c>
      <c r="C2713" s="40">
        <f t="shared" si="267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68"/>
        <v>5257</v>
      </c>
      <c r="AI2713" s="2">
        <f t="shared" si="269"/>
        <v>5124</v>
      </c>
      <c r="AJ2713" s="2">
        <f t="shared" si="270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B2713" s="12">
        <f t="shared" si="271"/>
        <v>5598.99</v>
      </c>
      <c r="HC2713" s="2">
        <f t="shared" si="272"/>
        <v>4432.96</v>
      </c>
      <c r="HD2713" s="3">
        <f t="shared" si="273"/>
        <v>4482.5600000000004</v>
      </c>
      <c r="HE2713" s="2">
        <v>5343.54</v>
      </c>
      <c r="HF2713" s="2">
        <v>3092.47</v>
      </c>
      <c r="HI2713" s="12">
        <v>4826.0200000000004</v>
      </c>
      <c r="HJ2713" s="3">
        <v>3637.68</v>
      </c>
      <c r="HK2713" s="197">
        <v>5001.05555</v>
      </c>
    </row>
    <row r="2714" spans="1:219" x14ac:dyDescent="0.25">
      <c r="A2714" s="64">
        <v>44271</v>
      </c>
      <c r="B2714" s="40">
        <v>5138</v>
      </c>
      <c r="C2714" s="40">
        <f t="shared" si="267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68"/>
        <v>5227</v>
      </c>
      <c r="AI2714" s="2">
        <f t="shared" si="269"/>
        <v>5094</v>
      </c>
      <c r="AJ2714" s="2">
        <f t="shared" si="270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B2714" s="12">
        <f t="shared" si="271"/>
        <v>5644.75</v>
      </c>
      <c r="HC2714" s="2">
        <f t="shared" si="272"/>
        <v>4403.8599999999997</v>
      </c>
      <c r="HD2714" s="3">
        <f t="shared" si="273"/>
        <v>4454.96</v>
      </c>
      <c r="HE2714" s="2">
        <v>5334.22</v>
      </c>
      <c r="HF2714" s="2">
        <v>3080.88</v>
      </c>
      <c r="HI2714" s="12">
        <v>4816.7</v>
      </c>
      <c r="HJ2714" s="3">
        <v>3626.01</v>
      </c>
      <c r="HK2714" s="197">
        <v>4925.3981000000003</v>
      </c>
    </row>
    <row r="2715" spans="1:219" x14ac:dyDescent="0.25">
      <c r="A2715" s="64">
        <v>44272</v>
      </c>
      <c r="B2715" s="40">
        <v>5110</v>
      </c>
      <c r="C2715" s="40">
        <f t="shared" si="267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68"/>
        <v>5199</v>
      </c>
      <c r="AI2715" s="2">
        <f t="shared" si="269"/>
        <v>5066</v>
      </c>
      <c r="AJ2715" s="2">
        <f t="shared" si="270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B2715" s="12">
        <f t="shared" si="271"/>
        <v>5590.27</v>
      </c>
      <c r="HC2715" s="2">
        <f t="shared" si="272"/>
        <v>4376.7</v>
      </c>
      <c r="HD2715" s="3">
        <f t="shared" si="273"/>
        <v>4429.2</v>
      </c>
      <c r="HE2715" s="2">
        <v>5239.53</v>
      </c>
      <c r="HF2715" s="2">
        <v>2998.49</v>
      </c>
      <c r="HI2715" s="12">
        <v>4722.01</v>
      </c>
      <c r="HJ2715" s="3">
        <v>3543.03</v>
      </c>
      <c r="HK2715" s="197">
        <v>4909.3906000000006</v>
      </c>
    </row>
    <row r="2716" spans="1:219" x14ac:dyDescent="0.25">
      <c r="A2716" s="64">
        <v>44273</v>
      </c>
      <c r="B2716" s="40">
        <v>5072</v>
      </c>
      <c r="C2716" s="40">
        <f t="shared" si="267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68"/>
        <v>5161</v>
      </c>
      <c r="AI2716" s="2">
        <f t="shared" si="269"/>
        <v>5028</v>
      </c>
      <c r="AJ2716" s="2">
        <f t="shared" si="270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B2716" s="12">
        <f t="shared" si="271"/>
        <v>5620.86</v>
      </c>
      <c r="HC2716" s="2">
        <f t="shared" si="272"/>
        <v>4339.84</v>
      </c>
      <c r="HD2716" s="3">
        <f t="shared" si="273"/>
        <v>4394.24</v>
      </c>
      <c r="HE2716" s="2">
        <v>5216.45</v>
      </c>
      <c r="HF2716" s="2">
        <v>2958.8</v>
      </c>
      <c r="HI2716" s="12">
        <v>4698.93</v>
      </c>
      <c r="HJ2716" s="3">
        <v>3503.05</v>
      </c>
      <c r="HK2716" s="197">
        <v>4920.9916499999999</v>
      </c>
    </row>
    <row r="2717" spans="1:219" x14ac:dyDescent="0.25">
      <c r="A2717" s="64">
        <v>44274</v>
      </c>
      <c r="B2717" s="40">
        <v>5078</v>
      </c>
      <c r="C2717" s="40">
        <f t="shared" si="267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68"/>
        <v>5167</v>
      </c>
      <c r="AI2717" s="2">
        <f t="shared" si="269"/>
        <v>5034</v>
      </c>
      <c r="AJ2717" s="2">
        <f t="shared" si="270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B2717" s="12">
        <f t="shared" si="271"/>
        <v>5635.21</v>
      </c>
      <c r="HC2717" s="2">
        <f t="shared" si="272"/>
        <v>4345.66</v>
      </c>
      <c r="HD2717" s="3">
        <f t="shared" si="273"/>
        <v>4399.76</v>
      </c>
      <c r="HE2717" s="2">
        <v>5257.11</v>
      </c>
      <c r="HF2717" s="2">
        <v>2991.84</v>
      </c>
      <c r="HI2717" s="12">
        <v>4739.59</v>
      </c>
      <c r="HJ2717" s="3">
        <v>3536.32</v>
      </c>
      <c r="HK2717" s="197">
        <v>4864.3571499999998</v>
      </c>
    </row>
    <row r="2718" spans="1:219" x14ac:dyDescent="0.25">
      <c r="A2718" s="64">
        <v>44277</v>
      </c>
      <c r="B2718" s="40">
        <v>5078</v>
      </c>
      <c r="C2718" s="40">
        <f t="shared" ref="C2718:C2781" si="274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5">B2718+89</f>
        <v>5167</v>
      </c>
      <c r="AI2718" s="2">
        <f t="shared" ref="AI2718:AI2726" si="276">B2718-44</f>
        <v>5034</v>
      </c>
      <c r="AJ2718" s="2">
        <f t="shared" si="270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B2718" s="12">
        <f t="shared" si="271"/>
        <v>5646.23</v>
      </c>
      <c r="HC2718" s="2">
        <f t="shared" si="272"/>
        <v>4345.66</v>
      </c>
      <c r="HD2718" s="3">
        <f t="shared" si="273"/>
        <v>4399.76</v>
      </c>
      <c r="HE2718" s="2">
        <v>5263.55</v>
      </c>
      <c r="HF2718" s="2">
        <v>3001.13</v>
      </c>
      <c r="HI2718" s="12">
        <v>4746.03</v>
      </c>
      <c r="HJ2718" s="3">
        <v>3545.68</v>
      </c>
      <c r="HK2718" s="197">
        <v>4902.5083500000001</v>
      </c>
    </row>
    <row r="2719" spans="1:219" x14ac:dyDescent="0.25">
      <c r="A2719" s="64">
        <v>44278</v>
      </c>
      <c r="B2719" s="40">
        <v>5106</v>
      </c>
      <c r="C2719" s="40">
        <f t="shared" si="274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5"/>
        <v>5195</v>
      </c>
      <c r="AI2719" s="2">
        <f t="shared" si="276"/>
        <v>5062</v>
      </c>
      <c r="AJ2719" s="2">
        <f t="shared" si="270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B2719" s="12">
        <f t="shared" si="271"/>
        <v>5647.81</v>
      </c>
      <c r="HC2719" s="2">
        <f t="shared" si="272"/>
        <v>4372.82</v>
      </c>
      <c r="HD2719" s="3">
        <f t="shared" si="273"/>
        <v>4425.5200000000004</v>
      </c>
      <c r="HE2719" s="2">
        <v>5395.92</v>
      </c>
      <c r="HF2719" s="2">
        <v>3126.27</v>
      </c>
      <c r="HI2719" s="12">
        <v>4878.3999999999996</v>
      </c>
      <c r="HJ2719" s="3">
        <v>3671.73</v>
      </c>
      <c r="HK2719" s="197">
        <v>4845.8518500000009</v>
      </c>
    </row>
    <row r="2720" spans="1:219" x14ac:dyDescent="0.25">
      <c r="A2720" s="64">
        <v>44279</v>
      </c>
      <c r="B2720" s="40">
        <v>5147</v>
      </c>
      <c r="C2720" s="40">
        <f t="shared" si="274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5"/>
        <v>5236</v>
      </c>
      <c r="AI2720" s="2">
        <f t="shared" si="276"/>
        <v>5103</v>
      </c>
      <c r="AJ2720" s="2">
        <f t="shared" si="270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B2720" s="12">
        <f t="shared" si="271"/>
        <v>5654.11</v>
      </c>
      <c r="HC2720" s="2">
        <f t="shared" si="272"/>
        <v>4412.59</v>
      </c>
      <c r="HD2720" s="3">
        <f t="shared" si="273"/>
        <v>4463.24</v>
      </c>
      <c r="HE2720" s="2">
        <v>5435.44</v>
      </c>
      <c r="HF2720" s="2">
        <v>3164.12</v>
      </c>
      <c r="HI2720" s="12">
        <v>4917.92</v>
      </c>
      <c r="HJ2720" s="3">
        <v>3709.86</v>
      </c>
      <c r="HK2720" s="197">
        <v>4852.6350000000002</v>
      </c>
    </row>
    <row r="2721" spans="1:219" x14ac:dyDescent="0.25">
      <c r="A2721" s="64">
        <v>44280</v>
      </c>
      <c r="B2721" s="40">
        <v>5050</v>
      </c>
      <c r="C2721" s="40">
        <f t="shared" si="274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5"/>
        <v>5139</v>
      </c>
      <c r="AI2721" s="2">
        <f t="shared" si="276"/>
        <v>5006</v>
      </c>
      <c r="AJ2721" s="2">
        <f t="shared" si="270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B2721" s="12">
        <f t="shared" si="271"/>
        <v>5618.36</v>
      </c>
      <c r="HC2721" s="2">
        <f t="shared" si="272"/>
        <v>4318.5</v>
      </c>
      <c r="HD2721" s="3">
        <f t="shared" si="273"/>
        <v>4374</v>
      </c>
      <c r="HE2721" s="2">
        <v>5309.68</v>
      </c>
      <c r="HF2721" s="2">
        <v>3098.27</v>
      </c>
      <c r="HI2721" s="12">
        <v>4792.16</v>
      </c>
      <c r="HJ2721" s="3">
        <v>3643.53</v>
      </c>
      <c r="HK2721" s="197">
        <v>4861.9349999999995</v>
      </c>
    </row>
    <row r="2722" spans="1:219" x14ac:dyDescent="0.25">
      <c r="A2722" s="64">
        <v>44281</v>
      </c>
      <c r="B2722" s="40">
        <v>5045</v>
      </c>
      <c r="C2722" s="40">
        <f t="shared" si="274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5"/>
        <v>5134</v>
      </c>
      <c r="AI2722" s="2">
        <f t="shared" si="276"/>
        <v>5001</v>
      </c>
      <c r="AJ2722" s="2">
        <f t="shared" si="270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B2722" s="12">
        <f t="shared" si="271"/>
        <v>5628.13</v>
      </c>
      <c r="HC2722" s="2">
        <f t="shared" si="272"/>
        <v>4313.6499999999996</v>
      </c>
      <c r="HD2722" s="3">
        <f t="shared" si="273"/>
        <v>4369.4000000000005</v>
      </c>
      <c r="HE2722" s="2">
        <v>5342.6</v>
      </c>
      <c r="HF2722" s="2">
        <v>3126.98</v>
      </c>
      <c r="HI2722" s="12">
        <v>4825.08</v>
      </c>
      <c r="HJ2722" s="3">
        <v>3672.44</v>
      </c>
      <c r="HK2722" s="197">
        <v>4861.9349999999995</v>
      </c>
    </row>
    <row r="2723" spans="1:219" x14ac:dyDescent="0.25">
      <c r="A2723" s="64">
        <v>44284</v>
      </c>
      <c r="B2723" s="40">
        <v>5045</v>
      </c>
      <c r="C2723" s="40">
        <f t="shared" si="274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5"/>
        <v>5134</v>
      </c>
      <c r="AI2723" s="2">
        <f t="shared" si="276"/>
        <v>5001</v>
      </c>
      <c r="AJ2723" s="2">
        <f t="shared" ref="AJ2723:AJ2779" si="277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B2723" s="12">
        <f t="shared" ref="HB2723:HB2786" si="278">J2723+230</f>
        <v>5626.6</v>
      </c>
      <c r="HC2723" s="2">
        <f t="shared" ref="HC2723:HC2786" si="279">B2723*0.97-580</f>
        <v>4313.6499999999996</v>
      </c>
      <c r="HD2723" s="3">
        <f t="shared" ref="HD2723:HD2786" si="280">B2723*0.92-272</f>
        <v>4369.4000000000005</v>
      </c>
      <c r="HE2723" s="2">
        <v>5279.92</v>
      </c>
      <c r="HF2723" s="2">
        <v>3072.21</v>
      </c>
      <c r="HI2723" s="12">
        <v>4762.3999999999996</v>
      </c>
      <c r="HJ2723" s="3">
        <v>3617.28</v>
      </c>
      <c r="HK2723" s="197">
        <v>4855.1149999999998</v>
      </c>
    </row>
    <row r="2724" spans="1:219" x14ac:dyDescent="0.25">
      <c r="A2724" s="64">
        <v>44285</v>
      </c>
      <c r="B2724" s="40">
        <v>4948</v>
      </c>
      <c r="C2724" s="40">
        <f t="shared" si="274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5"/>
        <v>5037</v>
      </c>
      <c r="AI2724" s="2">
        <f t="shared" si="276"/>
        <v>4904</v>
      </c>
      <c r="AJ2724" s="2">
        <f t="shared" si="277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B2724" s="12">
        <f t="shared" si="278"/>
        <v>5642.3</v>
      </c>
      <c r="HC2724" s="2">
        <f t="shared" si="279"/>
        <v>4219.5599999999995</v>
      </c>
      <c r="HD2724" s="3">
        <f t="shared" si="280"/>
        <v>4280.16</v>
      </c>
      <c r="HE2724" s="2">
        <v>5243.24</v>
      </c>
      <c r="HF2724" s="2">
        <v>3033.89</v>
      </c>
      <c r="HI2724" s="12">
        <v>4725.72</v>
      </c>
      <c r="HJ2724" s="3">
        <v>3578.68</v>
      </c>
      <c r="HK2724" s="197">
        <v>4831.5550000000003</v>
      </c>
    </row>
    <row r="2725" spans="1:219" x14ac:dyDescent="0.25">
      <c r="A2725" s="64">
        <v>44286</v>
      </c>
      <c r="B2725" s="40">
        <v>4894</v>
      </c>
      <c r="C2725" s="40">
        <f t="shared" si="274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75"/>
        <v>4983</v>
      </c>
      <c r="AI2725" s="2">
        <f t="shared" si="276"/>
        <v>4850</v>
      </c>
      <c r="AJ2725" s="2">
        <f t="shared" si="277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B2725" s="12">
        <f t="shared" si="278"/>
        <v>5565.92</v>
      </c>
      <c r="HC2725" s="2">
        <f t="shared" si="279"/>
        <v>4167.18</v>
      </c>
      <c r="HD2725" s="3">
        <f t="shared" si="280"/>
        <v>4230.4800000000005</v>
      </c>
      <c r="HE2725" s="2">
        <v>5318.31</v>
      </c>
      <c r="HF2725" s="2">
        <v>3112.22</v>
      </c>
      <c r="HI2725" s="12">
        <v>4800.79</v>
      </c>
      <c r="HJ2725" s="3">
        <v>3657.58</v>
      </c>
      <c r="HK2725" s="197">
        <v>4804.0349999999999</v>
      </c>
    </row>
    <row r="2726" spans="1:219" x14ac:dyDescent="0.25">
      <c r="A2726" s="64">
        <v>44287</v>
      </c>
      <c r="B2726" s="40">
        <v>4905</v>
      </c>
      <c r="C2726" s="40">
        <f t="shared" si="274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5"/>
        <v>4994</v>
      </c>
      <c r="AI2726" s="2">
        <f t="shared" si="276"/>
        <v>4861</v>
      </c>
      <c r="AJ2726" s="2">
        <f t="shared" si="277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B2726" s="12">
        <f t="shared" si="278"/>
        <v>5364.97</v>
      </c>
      <c r="HC2726" s="2">
        <f t="shared" si="279"/>
        <v>4177.8499999999995</v>
      </c>
      <c r="HD2726" s="3">
        <f t="shared" si="280"/>
        <v>4240.6000000000004</v>
      </c>
      <c r="HE2726" s="2">
        <v>5094.6400000000003</v>
      </c>
      <c r="HF2726" s="2">
        <v>2989.25</v>
      </c>
      <c r="HI2726" s="12">
        <v>4577.12</v>
      </c>
      <c r="HJ2726" s="3">
        <v>3533.72</v>
      </c>
      <c r="HK2726" s="197">
        <v>4748.4753000000001</v>
      </c>
    </row>
    <row r="2727" spans="1:219" x14ac:dyDescent="0.25">
      <c r="A2727" s="64">
        <v>44288</v>
      </c>
      <c r="B2727" s="40">
        <v>4905</v>
      </c>
      <c r="C2727" s="40">
        <f t="shared" si="274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1">B2727+89</f>
        <v>4994</v>
      </c>
      <c r="AI2727" s="2">
        <f t="shared" ref="AI2727:AI2779" si="282">B2727-44</f>
        <v>4861</v>
      </c>
      <c r="AJ2727" s="2">
        <f t="shared" si="277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B2727" s="12">
        <f t="shared" si="278"/>
        <v>5380.07</v>
      </c>
      <c r="HC2727" s="2">
        <f t="shared" si="279"/>
        <v>4177.8499999999995</v>
      </c>
      <c r="HD2727" s="3">
        <f t="shared" si="280"/>
        <v>4240.6000000000004</v>
      </c>
      <c r="HE2727" s="2">
        <v>5109.6000000000004</v>
      </c>
      <c r="HF2727" s="2">
        <v>3001.97</v>
      </c>
      <c r="HI2727" s="12">
        <v>4592.08</v>
      </c>
      <c r="HJ2727" s="3">
        <v>3546.53</v>
      </c>
      <c r="HK2727" s="197">
        <v>4719.9346500000001</v>
      </c>
    </row>
    <row r="2728" spans="1:219" x14ac:dyDescent="0.25">
      <c r="A2728" s="64">
        <v>44291</v>
      </c>
      <c r="B2728" s="40">
        <v>4905</v>
      </c>
      <c r="C2728" s="40">
        <f t="shared" si="274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1"/>
        <v>4994</v>
      </c>
      <c r="AI2728" s="2">
        <f t="shared" si="282"/>
        <v>4861</v>
      </c>
      <c r="AJ2728" s="2">
        <f t="shared" si="277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B2728" s="12">
        <f t="shared" si="278"/>
        <v>5349.88</v>
      </c>
      <c r="HC2728" s="2">
        <f t="shared" si="279"/>
        <v>4177.8499999999995</v>
      </c>
      <c r="HD2728" s="3">
        <f t="shared" si="280"/>
        <v>4240.6000000000004</v>
      </c>
      <c r="HE2728" s="2">
        <v>5089.82</v>
      </c>
      <c r="HF2728" s="2">
        <v>2986.49</v>
      </c>
      <c r="HI2728" s="12">
        <v>4572.3</v>
      </c>
      <c r="HJ2728" s="3">
        <v>3530.94</v>
      </c>
      <c r="HK2728" s="197">
        <v>4659.0223000000005</v>
      </c>
    </row>
    <row r="2729" spans="1:219" x14ac:dyDescent="0.25">
      <c r="A2729" s="64">
        <v>44292</v>
      </c>
      <c r="B2729" s="40">
        <v>4850</v>
      </c>
      <c r="C2729" s="40">
        <f t="shared" si="274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1"/>
        <v>4939</v>
      </c>
      <c r="AI2729" s="2">
        <f t="shared" si="282"/>
        <v>4806</v>
      </c>
      <c r="AJ2729" s="2">
        <f t="shared" si="277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B2729" s="12">
        <f t="shared" si="278"/>
        <v>5273.13</v>
      </c>
      <c r="HC2729" s="2">
        <f t="shared" si="279"/>
        <v>4124.5</v>
      </c>
      <c r="HD2729" s="3">
        <f t="shared" si="280"/>
        <v>4190</v>
      </c>
      <c r="HE2729" s="2">
        <v>5081.93</v>
      </c>
      <c r="HF2729" s="2">
        <v>2981.11</v>
      </c>
      <c r="HI2729" s="12">
        <v>4564.41</v>
      </c>
      <c r="HJ2729" s="3">
        <v>3525.52</v>
      </c>
      <c r="HK2729" s="197">
        <v>4613.9297999999999</v>
      </c>
    </row>
    <row r="2730" spans="1:219" x14ac:dyDescent="0.25">
      <c r="A2730" s="64">
        <v>44293</v>
      </c>
      <c r="B2730" s="40">
        <v>4855</v>
      </c>
      <c r="C2730" s="40">
        <f t="shared" si="274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1"/>
        <v>4944</v>
      </c>
      <c r="AI2730" s="2">
        <f t="shared" si="282"/>
        <v>4811</v>
      </c>
      <c r="AJ2730" s="2">
        <f t="shared" si="277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B2730" s="12">
        <f t="shared" si="278"/>
        <v>5276.11</v>
      </c>
      <c r="HC2730" s="2">
        <f t="shared" si="279"/>
        <v>4129.3499999999995</v>
      </c>
      <c r="HD2730" s="3">
        <f t="shared" si="280"/>
        <v>4194.6000000000004</v>
      </c>
      <c r="HE2730" s="2">
        <v>5058.66</v>
      </c>
      <c r="HF2730" s="2">
        <v>2957.85</v>
      </c>
      <c r="HI2730" s="12">
        <v>4541.1400000000003</v>
      </c>
      <c r="HJ2730" s="3">
        <v>3502.09</v>
      </c>
      <c r="HK2730" s="197">
        <v>4700.1098000000002</v>
      </c>
    </row>
    <row r="2731" spans="1:219" x14ac:dyDescent="0.25">
      <c r="A2731" s="64">
        <v>44294</v>
      </c>
      <c r="B2731" s="40">
        <v>4860</v>
      </c>
      <c r="C2731" s="40">
        <f t="shared" si="274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1"/>
        <v>4949</v>
      </c>
      <c r="AI2731" s="2">
        <f t="shared" si="282"/>
        <v>4816</v>
      </c>
      <c r="AJ2731" s="2">
        <f t="shared" si="277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B2731" s="12">
        <f t="shared" si="278"/>
        <v>5285.04</v>
      </c>
      <c r="HC2731" s="2">
        <f t="shared" si="279"/>
        <v>4134.2</v>
      </c>
      <c r="HD2731" s="3">
        <f t="shared" si="280"/>
        <v>4199.2</v>
      </c>
      <c r="HE2731" s="2">
        <v>5126.3599999999997</v>
      </c>
      <c r="HF2731" s="2">
        <v>3023.19</v>
      </c>
      <c r="HI2731" s="12">
        <v>4608.84</v>
      </c>
      <c r="HJ2731" s="3">
        <v>3567.9</v>
      </c>
      <c r="HK2731" s="197">
        <v>4700.1098000000002</v>
      </c>
    </row>
    <row r="2732" spans="1:219" x14ac:dyDescent="0.25">
      <c r="A2732" s="64">
        <v>44295</v>
      </c>
      <c r="B2732" s="40">
        <v>4869</v>
      </c>
      <c r="C2732" s="40">
        <f t="shared" si="274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1"/>
        <v>4958</v>
      </c>
      <c r="AI2732" s="2">
        <f t="shared" si="282"/>
        <v>4825</v>
      </c>
      <c r="AJ2732" s="2">
        <f t="shared" si="277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B2732" s="12">
        <f t="shared" si="278"/>
        <v>5302.92</v>
      </c>
      <c r="HC2732" s="2">
        <f t="shared" si="279"/>
        <v>4142.93</v>
      </c>
      <c r="HD2732" s="3">
        <f t="shared" si="280"/>
        <v>4207.4800000000005</v>
      </c>
      <c r="HE2732" s="2">
        <v>5128.26</v>
      </c>
      <c r="HF2732" s="2">
        <v>3022.68</v>
      </c>
      <c r="HI2732" s="12">
        <v>4610.74</v>
      </c>
      <c r="HJ2732" s="3">
        <v>3567.39</v>
      </c>
      <c r="HK2732" s="197">
        <v>4698.8267500000002</v>
      </c>
    </row>
    <row r="2733" spans="1:219" x14ac:dyDescent="0.25">
      <c r="A2733" s="64">
        <v>44298</v>
      </c>
      <c r="B2733" s="40">
        <v>4792</v>
      </c>
      <c r="C2733" s="40">
        <f t="shared" si="274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1"/>
        <v>4881</v>
      </c>
      <c r="AI2733" s="2">
        <f t="shared" si="282"/>
        <v>4748</v>
      </c>
      <c r="AJ2733" s="2">
        <f t="shared" si="277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B2733" s="12">
        <f t="shared" si="278"/>
        <v>5252.88</v>
      </c>
      <c r="HC2733" s="2">
        <f t="shared" si="279"/>
        <v>4068.24</v>
      </c>
      <c r="HD2733" s="3">
        <f t="shared" si="280"/>
        <v>4136.6400000000003</v>
      </c>
      <c r="HE2733" s="2">
        <v>5028.92</v>
      </c>
      <c r="HF2733" s="2">
        <v>2983.61</v>
      </c>
      <c r="HI2733" s="12">
        <v>4511.3999999999996</v>
      </c>
      <c r="HJ2733" s="3">
        <v>3528.04</v>
      </c>
      <c r="HK2733" s="197">
        <v>4643.4749499999998</v>
      </c>
    </row>
    <row r="2734" spans="1:219" x14ac:dyDescent="0.25">
      <c r="A2734" s="64">
        <v>44299</v>
      </c>
      <c r="B2734" s="40">
        <v>4762</v>
      </c>
      <c r="C2734" s="40">
        <f t="shared" si="274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1"/>
        <v>4851</v>
      </c>
      <c r="AI2734" s="2">
        <f t="shared" si="282"/>
        <v>4718</v>
      </c>
      <c r="AJ2734" s="2">
        <f t="shared" si="277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B2734" s="12">
        <f t="shared" si="278"/>
        <v>5194.1099999999997</v>
      </c>
      <c r="HC2734" s="2">
        <f t="shared" si="279"/>
        <v>4039.1400000000003</v>
      </c>
      <c r="HD2734" s="3">
        <f t="shared" si="280"/>
        <v>4109.04</v>
      </c>
      <c r="HE2734" s="2">
        <v>5031.66</v>
      </c>
      <c r="HF2734" s="2">
        <v>2989.87</v>
      </c>
      <c r="HI2734" s="12">
        <v>4514.1400000000003</v>
      </c>
      <c r="HJ2734" s="3">
        <v>3534.34</v>
      </c>
      <c r="HK2734" s="197">
        <v>4657.2752499999997</v>
      </c>
    </row>
    <row r="2735" spans="1:219" x14ac:dyDescent="0.25">
      <c r="A2735" s="64">
        <v>44300</v>
      </c>
      <c r="B2735" s="40">
        <v>4826</v>
      </c>
      <c r="C2735" s="40">
        <f t="shared" si="274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1"/>
        <v>4915</v>
      </c>
      <c r="AI2735" s="2">
        <f t="shared" si="282"/>
        <v>4782</v>
      </c>
      <c r="AJ2735" s="2">
        <f t="shared" si="277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B2735" s="12">
        <f t="shared" si="278"/>
        <v>5176.54</v>
      </c>
      <c r="HC2735" s="2">
        <f t="shared" si="279"/>
        <v>4101.22</v>
      </c>
      <c r="HD2735" s="3">
        <f t="shared" si="280"/>
        <v>4167.92</v>
      </c>
      <c r="HE2735" s="2">
        <v>5084.1099999999997</v>
      </c>
      <c r="HF2735" s="2">
        <v>3043.55</v>
      </c>
      <c r="HI2735" s="12">
        <v>4566.59</v>
      </c>
      <c r="HJ2735" s="3">
        <v>3588.42</v>
      </c>
      <c r="HK2735" s="197">
        <v>4673.5622500000009</v>
      </c>
    </row>
    <row r="2736" spans="1:219" x14ac:dyDescent="0.25">
      <c r="A2736" s="64">
        <v>44301</v>
      </c>
      <c r="B2736" s="40">
        <v>4833</v>
      </c>
      <c r="C2736" s="40">
        <f t="shared" si="274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1"/>
        <v>4922</v>
      </c>
      <c r="AI2736" s="2">
        <f t="shared" si="282"/>
        <v>4789</v>
      </c>
      <c r="AJ2736" s="2">
        <f t="shared" si="277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B2736" s="12">
        <f t="shared" si="278"/>
        <v>5080.57</v>
      </c>
      <c r="HC2736" s="2">
        <f t="shared" si="279"/>
        <v>4108.01</v>
      </c>
      <c r="HD2736" s="3">
        <f t="shared" si="280"/>
        <v>4174.3600000000006</v>
      </c>
      <c r="HE2736" s="2">
        <v>4982</v>
      </c>
      <c r="HF2736" s="2">
        <v>2979.51</v>
      </c>
      <c r="HI2736" s="12">
        <v>4464.4799999999996</v>
      </c>
      <c r="HJ2736" s="3">
        <v>3523.91</v>
      </c>
      <c r="HK2736" s="197">
        <v>4685.58475</v>
      </c>
    </row>
    <row r="2737" spans="1:219" x14ac:dyDescent="0.25">
      <c r="A2737" s="64">
        <v>44302</v>
      </c>
      <c r="B2737" s="40">
        <v>4821</v>
      </c>
      <c r="C2737" s="40">
        <f t="shared" si="274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1"/>
        <v>4910</v>
      </c>
      <c r="AI2737" s="2">
        <f t="shared" si="282"/>
        <v>4777</v>
      </c>
      <c r="AJ2737" s="2">
        <f t="shared" si="277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B2737" s="12">
        <f t="shared" si="278"/>
        <v>5100.93</v>
      </c>
      <c r="HC2737" s="2">
        <f t="shared" si="279"/>
        <v>4096.37</v>
      </c>
      <c r="HD2737" s="3">
        <f t="shared" si="280"/>
        <v>4163.3200000000006</v>
      </c>
      <c r="HE2737" s="2">
        <v>4989.1000000000004</v>
      </c>
      <c r="HF2737" s="2">
        <v>2984.14</v>
      </c>
      <c r="HI2737" s="12">
        <v>4471.58</v>
      </c>
      <c r="HJ2737" s="3">
        <v>3528.57</v>
      </c>
      <c r="HK2737" s="197">
        <v>4659.2492500000008</v>
      </c>
    </row>
    <row r="2738" spans="1:219" x14ac:dyDescent="0.25">
      <c r="A2738" s="64">
        <v>44305</v>
      </c>
      <c r="B2738" s="40">
        <v>4805</v>
      </c>
      <c r="C2738" s="40">
        <f t="shared" si="274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1"/>
        <v>4894</v>
      </c>
      <c r="AI2738" s="2">
        <f t="shared" si="282"/>
        <v>4761</v>
      </c>
      <c r="AJ2738" s="2">
        <f t="shared" si="277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B2738" s="12">
        <f t="shared" si="278"/>
        <v>5180.99</v>
      </c>
      <c r="HC2738" s="2">
        <f t="shared" si="279"/>
        <v>4080.8499999999995</v>
      </c>
      <c r="HD2738" s="3">
        <f t="shared" si="280"/>
        <v>4148.6000000000004</v>
      </c>
      <c r="HE2738" s="2">
        <v>4968.16</v>
      </c>
      <c r="HF2738" s="2">
        <v>2965.91</v>
      </c>
      <c r="HI2738" s="12">
        <v>4450.6400000000003</v>
      </c>
      <c r="HJ2738" s="3">
        <v>3510.21</v>
      </c>
      <c r="HK2738" s="197">
        <v>4649.4848499999998</v>
      </c>
    </row>
    <row r="2739" spans="1:219" x14ac:dyDescent="0.25">
      <c r="A2739" s="64">
        <v>44306</v>
      </c>
      <c r="B2739" s="40">
        <v>4843</v>
      </c>
      <c r="C2739" s="40">
        <f t="shared" si="274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1"/>
        <v>4932</v>
      </c>
      <c r="AI2739" s="2">
        <f t="shared" si="282"/>
        <v>4799</v>
      </c>
      <c r="AJ2739" s="2">
        <f t="shared" si="277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B2739" s="12">
        <f t="shared" si="278"/>
        <v>5219.72</v>
      </c>
      <c r="HC2739" s="2">
        <f t="shared" si="279"/>
        <v>4117.71</v>
      </c>
      <c r="HD2739" s="3">
        <f t="shared" si="280"/>
        <v>4183.5600000000004</v>
      </c>
      <c r="HE2739" s="2">
        <v>5052.93</v>
      </c>
      <c r="HF2739" s="2">
        <v>3044.84</v>
      </c>
      <c r="HI2739" s="12">
        <v>4535.41</v>
      </c>
      <c r="HJ2739" s="3">
        <v>3589.71</v>
      </c>
      <c r="HK2739" s="197">
        <v>4646.9132</v>
      </c>
    </row>
    <row r="2740" spans="1:219" x14ac:dyDescent="0.25">
      <c r="A2740" s="64">
        <v>44307</v>
      </c>
      <c r="B2740" s="40">
        <v>4945</v>
      </c>
      <c r="C2740" s="40">
        <f t="shared" si="274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1"/>
        <v>5034</v>
      </c>
      <c r="AI2740" s="2">
        <f t="shared" si="282"/>
        <v>4901</v>
      </c>
      <c r="AJ2740" s="2">
        <f t="shared" si="277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B2740" s="12">
        <f t="shared" si="278"/>
        <v>5213.2700000000004</v>
      </c>
      <c r="HC2740" s="2">
        <f t="shared" si="279"/>
        <v>4216.6499999999996</v>
      </c>
      <c r="HD2740" s="3">
        <f t="shared" si="280"/>
        <v>4277.4000000000005</v>
      </c>
      <c r="HE2740" s="2">
        <v>5095.28</v>
      </c>
      <c r="HF2740" s="2">
        <v>3088.82</v>
      </c>
      <c r="HI2740" s="12">
        <v>4577.76</v>
      </c>
      <c r="HJ2740" s="3">
        <v>3634.01</v>
      </c>
      <c r="HK2740" s="197">
        <v>4645.24485</v>
      </c>
    </row>
    <row r="2741" spans="1:219" x14ac:dyDescent="0.25">
      <c r="A2741" s="64">
        <v>44308</v>
      </c>
      <c r="B2741" s="40">
        <v>4964</v>
      </c>
      <c r="C2741" s="40">
        <f t="shared" si="274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1"/>
        <v>5053</v>
      </c>
      <c r="AI2741" s="2">
        <f t="shared" si="282"/>
        <v>4920</v>
      </c>
      <c r="AJ2741" s="2">
        <f t="shared" si="277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B2741" s="12">
        <f t="shared" si="278"/>
        <v>5167.3599999999997</v>
      </c>
      <c r="HC2741" s="2">
        <f t="shared" si="279"/>
        <v>4235.08</v>
      </c>
      <c r="HD2741" s="3">
        <f t="shared" si="280"/>
        <v>4294.88</v>
      </c>
      <c r="HE2741" s="2">
        <v>5241.8599999999997</v>
      </c>
      <c r="HF2741" s="2">
        <v>3203.22</v>
      </c>
      <c r="HI2741" s="12">
        <v>4724.34</v>
      </c>
      <c r="HJ2741" s="3">
        <v>3749.23</v>
      </c>
      <c r="HK2741" s="197">
        <v>4672.1499999999996</v>
      </c>
    </row>
    <row r="2742" spans="1:219" x14ac:dyDescent="0.25">
      <c r="A2742" s="64">
        <v>44309</v>
      </c>
      <c r="B2742" s="40">
        <v>4976</v>
      </c>
      <c r="C2742" s="40">
        <f t="shared" si="274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1"/>
        <v>5065</v>
      </c>
      <c r="AI2742" s="2">
        <f t="shared" si="282"/>
        <v>4932</v>
      </c>
      <c r="AJ2742" s="2">
        <f t="shared" si="277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B2742" s="12">
        <f t="shared" si="278"/>
        <v>5328.43</v>
      </c>
      <c r="HC2742" s="2">
        <f t="shared" si="279"/>
        <v>4246.72</v>
      </c>
      <c r="HD2742" s="3">
        <f t="shared" si="280"/>
        <v>4305.92</v>
      </c>
      <c r="HE2742" s="2">
        <v>5229.21</v>
      </c>
      <c r="HF2742" s="2">
        <v>3192.21</v>
      </c>
      <c r="HI2742" s="12">
        <v>4711.6899999999996</v>
      </c>
      <c r="HJ2742" s="3">
        <v>3738.15</v>
      </c>
      <c r="HK2742" s="197">
        <v>4802.1045000000004</v>
      </c>
    </row>
    <row r="2743" spans="1:219" x14ac:dyDescent="0.25">
      <c r="A2743" s="64">
        <v>44312</v>
      </c>
      <c r="B2743" s="40">
        <v>5004</v>
      </c>
      <c r="C2743" s="40">
        <f t="shared" si="274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1"/>
        <v>5093</v>
      </c>
      <c r="AI2743" s="2">
        <f t="shared" si="282"/>
        <v>4960</v>
      </c>
      <c r="AJ2743" s="2">
        <f t="shared" si="277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B2743" s="12">
        <f t="shared" si="278"/>
        <v>5363.42</v>
      </c>
      <c r="HC2743" s="2">
        <f t="shared" si="279"/>
        <v>4273.88</v>
      </c>
      <c r="HD2743" s="3">
        <f t="shared" si="280"/>
        <v>4331.68</v>
      </c>
      <c r="HE2743" s="2">
        <v>5235.53</v>
      </c>
      <c r="HF2743" s="2">
        <v>3197.71</v>
      </c>
      <c r="HI2743" s="12">
        <v>4718.01</v>
      </c>
      <c r="HJ2743" s="3">
        <v>3743.69</v>
      </c>
      <c r="HK2743" s="197">
        <v>4820.8215</v>
      </c>
    </row>
    <row r="2744" spans="1:219" x14ac:dyDescent="0.25">
      <c r="A2744" s="64">
        <v>44313</v>
      </c>
      <c r="B2744" s="40">
        <v>5004</v>
      </c>
      <c r="C2744" s="40">
        <f t="shared" si="274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3">B2744+89</f>
        <v>5093</v>
      </c>
      <c r="AI2744" s="2">
        <f t="shared" si="282"/>
        <v>4960</v>
      </c>
      <c r="AJ2744" s="2">
        <f t="shared" si="277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B2744" s="12">
        <f t="shared" si="278"/>
        <v>5463.28</v>
      </c>
      <c r="HC2744" s="2">
        <f t="shared" si="279"/>
        <v>4273.88</v>
      </c>
      <c r="HD2744" s="3">
        <f t="shared" si="280"/>
        <v>4331.68</v>
      </c>
      <c r="HE2744" s="2">
        <v>5275.99</v>
      </c>
      <c r="HF2744" s="2">
        <v>3234.27</v>
      </c>
      <c r="HI2744" s="12">
        <v>4758.47</v>
      </c>
      <c r="HJ2744" s="3">
        <v>3780.51</v>
      </c>
      <c r="HK2744" s="197">
        <v>4885.0872500000005</v>
      </c>
    </row>
    <row r="2745" spans="1:219" x14ac:dyDescent="0.25">
      <c r="A2745" s="64">
        <v>44314</v>
      </c>
      <c r="B2745" s="40">
        <v>5035</v>
      </c>
      <c r="C2745" s="40">
        <f t="shared" si="274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3"/>
        <v>5124</v>
      </c>
      <c r="AI2745" s="2">
        <f t="shared" si="282"/>
        <v>4991</v>
      </c>
      <c r="AJ2745" s="2">
        <f t="shared" si="277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B2745" s="12">
        <f t="shared" si="278"/>
        <v>5416.71</v>
      </c>
      <c r="HC2745" s="2">
        <f t="shared" si="279"/>
        <v>4303.95</v>
      </c>
      <c r="HD2745" s="3">
        <f t="shared" si="280"/>
        <v>4360.2</v>
      </c>
      <c r="HE2745" s="2">
        <v>5228.4399999999996</v>
      </c>
      <c r="HF2745" s="2">
        <v>3192.86</v>
      </c>
      <c r="HI2745" s="12">
        <v>4710.92</v>
      </c>
      <c r="HJ2745" s="3">
        <v>3738.82</v>
      </c>
      <c r="HK2745" s="197">
        <v>4879.14185</v>
      </c>
    </row>
    <row r="2746" spans="1:219" x14ac:dyDescent="0.25">
      <c r="A2746" s="64">
        <v>44315</v>
      </c>
      <c r="B2746" s="40">
        <v>5033</v>
      </c>
      <c r="C2746" s="40">
        <f t="shared" si="274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3"/>
        <v>5122</v>
      </c>
      <c r="AI2746" s="2">
        <f t="shared" si="282"/>
        <v>4989</v>
      </c>
      <c r="AJ2746" s="2">
        <f t="shared" si="277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B2746" s="12">
        <f t="shared" si="278"/>
        <v>5378.87</v>
      </c>
      <c r="HC2746" s="2">
        <f t="shared" si="279"/>
        <v>4302.01</v>
      </c>
      <c r="HD2746" s="3">
        <f t="shared" si="280"/>
        <v>4358.3600000000006</v>
      </c>
      <c r="HE2746" s="2">
        <v>5191.5</v>
      </c>
      <c r="HF2746" s="2">
        <v>3152.66</v>
      </c>
      <c r="HI2746" s="12">
        <v>4673.9799999999996</v>
      </c>
      <c r="HJ2746" s="3">
        <v>3698.31</v>
      </c>
      <c r="HK2746" s="197">
        <v>4940.8423499999999</v>
      </c>
    </row>
    <row r="2747" spans="1:219" x14ac:dyDescent="0.25">
      <c r="A2747" s="64">
        <v>44316</v>
      </c>
      <c r="B2747" s="40">
        <v>5042</v>
      </c>
      <c r="C2747" s="40">
        <f t="shared" si="274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3"/>
        <v>5131</v>
      </c>
      <c r="AI2747" s="2">
        <f t="shared" si="282"/>
        <v>4998</v>
      </c>
      <c r="AJ2747" s="2">
        <f t="shared" si="277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B2747" s="12">
        <f t="shared" si="278"/>
        <v>5399.04</v>
      </c>
      <c r="HC2747" s="2">
        <f t="shared" si="279"/>
        <v>4310.74</v>
      </c>
      <c r="HD2747" s="3">
        <f t="shared" si="280"/>
        <v>4366.6400000000003</v>
      </c>
      <c r="HE2747" s="2">
        <v>5241.42</v>
      </c>
      <c r="HF2747" s="2">
        <v>3196.02</v>
      </c>
      <c r="HI2747" s="12">
        <v>4723.8999999999996</v>
      </c>
      <c r="HJ2747" s="3">
        <v>3741.98</v>
      </c>
      <c r="HK2747" s="197">
        <v>5001.6023500000001</v>
      </c>
    </row>
    <row r="2748" spans="1:219" x14ac:dyDescent="0.25">
      <c r="A2748" s="64">
        <v>44319</v>
      </c>
      <c r="B2748" s="40">
        <v>5085</v>
      </c>
      <c r="C2748" s="40">
        <f t="shared" si="274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3"/>
        <v>5174</v>
      </c>
      <c r="AI2748" s="2">
        <f t="shared" si="282"/>
        <v>5041</v>
      </c>
      <c r="AJ2748" s="2">
        <f t="shared" si="277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B2748" s="12">
        <f t="shared" si="278"/>
        <v>5383.69</v>
      </c>
      <c r="HC2748" s="2">
        <f t="shared" si="279"/>
        <v>4352.45</v>
      </c>
      <c r="HD2748" s="3">
        <f t="shared" si="280"/>
        <v>4406.2</v>
      </c>
      <c r="HE2748" s="2">
        <v>5255.97</v>
      </c>
      <c r="HF2748" s="2">
        <v>3212.1</v>
      </c>
      <c r="HI2748" s="12">
        <v>4738.45</v>
      </c>
      <c r="HJ2748" s="3">
        <v>3758.18</v>
      </c>
      <c r="HK2748" s="197">
        <v>5022.3053500000005</v>
      </c>
    </row>
    <row r="2749" spans="1:219" x14ac:dyDescent="0.25">
      <c r="A2749" s="64">
        <v>44320</v>
      </c>
      <c r="B2749" s="40">
        <v>5090</v>
      </c>
      <c r="C2749" s="40">
        <f t="shared" si="274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3"/>
        <v>5179</v>
      </c>
      <c r="AI2749" s="2">
        <f t="shared" si="282"/>
        <v>5046</v>
      </c>
      <c r="AJ2749" s="2">
        <f t="shared" si="277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B2749" s="12">
        <f t="shared" si="278"/>
        <v>5380.62</v>
      </c>
      <c r="HC2749" s="2">
        <f t="shared" si="279"/>
        <v>4357.3</v>
      </c>
      <c r="HD2749" s="3">
        <f t="shared" si="280"/>
        <v>4410.8</v>
      </c>
      <c r="HE2749" s="2">
        <v>5274.93</v>
      </c>
      <c r="HF2749" s="2">
        <v>3231.08</v>
      </c>
      <c r="HI2749" s="12">
        <v>4757.41</v>
      </c>
      <c r="HJ2749" s="3">
        <v>3777.3</v>
      </c>
      <c r="HK2749" s="197">
        <v>5135.8802500000002</v>
      </c>
    </row>
    <row r="2750" spans="1:219" x14ac:dyDescent="0.25">
      <c r="A2750" s="64">
        <v>44321</v>
      </c>
      <c r="B2750" s="40">
        <v>5152</v>
      </c>
      <c r="C2750" s="40">
        <f t="shared" si="274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3"/>
        <v>5241</v>
      </c>
      <c r="AI2750" s="2">
        <f t="shared" si="282"/>
        <v>5108</v>
      </c>
      <c r="AJ2750" s="2">
        <f t="shared" si="277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B2750" s="12">
        <f t="shared" si="278"/>
        <v>5391.23</v>
      </c>
      <c r="HC2750" s="2">
        <f t="shared" si="279"/>
        <v>4417.4399999999996</v>
      </c>
      <c r="HD2750" s="3">
        <f t="shared" si="280"/>
        <v>4467.84</v>
      </c>
      <c r="HE2750" s="2">
        <v>5307.99</v>
      </c>
      <c r="HF2750" s="2">
        <v>3265.72</v>
      </c>
      <c r="HI2750" s="12">
        <v>4790.47</v>
      </c>
      <c r="HJ2750" s="3">
        <v>3812.19</v>
      </c>
      <c r="HK2750" s="197">
        <v>4981.81585</v>
      </c>
    </row>
    <row r="2751" spans="1:219" x14ac:dyDescent="0.25">
      <c r="A2751" s="64">
        <v>44322</v>
      </c>
      <c r="B2751" s="40">
        <v>5189</v>
      </c>
      <c r="C2751" s="40">
        <f t="shared" si="274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3"/>
        <v>5278</v>
      </c>
      <c r="AI2751" s="2">
        <f t="shared" si="282"/>
        <v>5145</v>
      </c>
      <c r="AJ2751" s="2">
        <f t="shared" si="277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B2751" s="12">
        <f t="shared" si="278"/>
        <v>5413.44</v>
      </c>
      <c r="HC2751" s="2">
        <f t="shared" si="279"/>
        <v>4453.33</v>
      </c>
      <c r="HD2751" s="3">
        <f t="shared" si="280"/>
        <v>4501.88</v>
      </c>
      <c r="HE2751" s="2">
        <v>5311.25</v>
      </c>
      <c r="HF2751" s="2">
        <v>3246.49</v>
      </c>
      <c r="HI2751" s="12">
        <v>4793.7299999999996</v>
      </c>
      <c r="HJ2751" s="3">
        <v>3792.82</v>
      </c>
      <c r="HK2751" s="197">
        <v>4898.1953000000003</v>
      </c>
    </row>
    <row r="2752" spans="1:219" x14ac:dyDescent="0.25">
      <c r="A2752" s="64">
        <v>44323</v>
      </c>
      <c r="B2752" s="40">
        <v>5230</v>
      </c>
      <c r="C2752" s="40">
        <f t="shared" si="274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3"/>
        <v>5319</v>
      </c>
      <c r="AI2752" s="2">
        <f t="shared" si="282"/>
        <v>5186</v>
      </c>
      <c r="AJ2752" s="2">
        <f t="shared" si="277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B2752" s="12">
        <f t="shared" si="278"/>
        <v>5437.34</v>
      </c>
      <c r="HC2752" s="2">
        <f t="shared" si="279"/>
        <v>4493.0999999999995</v>
      </c>
      <c r="HD2752" s="3">
        <f t="shared" si="280"/>
        <v>4539.6000000000004</v>
      </c>
      <c r="HE2752" s="2">
        <v>5225.6099999999997</v>
      </c>
      <c r="HF2752" s="2">
        <v>3167.97</v>
      </c>
      <c r="HI2752" s="12">
        <v>4708.09</v>
      </c>
      <c r="HJ2752" s="3">
        <v>3713.73</v>
      </c>
      <c r="HK2752" s="197">
        <v>5108.3802999999998</v>
      </c>
    </row>
    <row r="2753" spans="1:219" x14ac:dyDescent="0.25">
      <c r="A2753" s="64">
        <v>44326</v>
      </c>
      <c r="B2753" s="40">
        <v>5132</v>
      </c>
      <c r="C2753" s="40">
        <f t="shared" si="274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3"/>
        <v>5221</v>
      </c>
      <c r="AI2753" s="2">
        <f t="shared" si="282"/>
        <v>5088</v>
      </c>
      <c r="AJ2753" s="2">
        <f t="shared" si="277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B2753" s="12">
        <f t="shared" si="278"/>
        <v>5519.31</v>
      </c>
      <c r="HC2753" s="2">
        <f t="shared" si="279"/>
        <v>4398.04</v>
      </c>
      <c r="HD2753" s="3">
        <f t="shared" si="280"/>
        <v>4449.4400000000005</v>
      </c>
      <c r="HE2753" s="2">
        <v>5198.9399999999996</v>
      </c>
      <c r="HF2753" s="2">
        <v>3142.13</v>
      </c>
      <c r="HI2753" s="12">
        <v>4681.42</v>
      </c>
      <c r="HJ2753" s="3">
        <v>3687.7</v>
      </c>
      <c r="HK2753" s="197">
        <v>5085.0720500000007</v>
      </c>
    </row>
    <row r="2754" spans="1:219" x14ac:dyDescent="0.25">
      <c r="A2754" s="64">
        <v>44327</v>
      </c>
      <c r="B2754" s="40">
        <v>5110</v>
      </c>
      <c r="C2754" s="40">
        <f t="shared" si="274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3"/>
        <v>5199</v>
      </c>
      <c r="AI2754" s="2">
        <f t="shared" si="282"/>
        <v>5066</v>
      </c>
      <c r="AJ2754" s="2">
        <f t="shared" si="277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B2754" s="12">
        <f t="shared" si="278"/>
        <v>5470.29</v>
      </c>
      <c r="HC2754" s="2">
        <f t="shared" si="279"/>
        <v>4376.7</v>
      </c>
      <c r="HD2754" s="3">
        <f t="shared" si="280"/>
        <v>4429.2</v>
      </c>
      <c r="HE2754" s="2">
        <v>5165.22</v>
      </c>
      <c r="HF2754" s="2">
        <v>3109.75</v>
      </c>
      <c r="HI2754" s="12">
        <v>4647.7</v>
      </c>
      <c r="HJ2754" s="3">
        <v>3655.09</v>
      </c>
      <c r="HK2754" s="197">
        <v>5185.1564500000004</v>
      </c>
    </row>
    <row r="2755" spans="1:219" x14ac:dyDescent="0.25">
      <c r="A2755" s="64">
        <v>44328</v>
      </c>
      <c r="B2755" s="40">
        <v>5180</v>
      </c>
      <c r="C2755" s="40">
        <f t="shared" si="274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3"/>
        <v>5269</v>
      </c>
      <c r="AI2755" s="2">
        <f t="shared" si="282"/>
        <v>5136</v>
      </c>
      <c r="AJ2755" s="2">
        <f t="shared" si="277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B2755" s="12">
        <f t="shared" si="278"/>
        <v>5499.28</v>
      </c>
      <c r="HC2755" s="2">
        <f t="shared" si="279"/>
        <v>4444.5999999999995</v>
      </c>
      <c r="HD2755" s="3">
        <f t="shared" si="280"/>
        <v>4493.6000000000004</v>
      </c>
      <c r="HE2755" s="2">
        <v>5001.12</v>
      </c>
      <c r="HF2755" s="2">
        <v>2945.09</v>
      </c>
      <c r="HI2755" s="12">
        <v>4483.6000000000004</v>
      </c>
      <c r="HJ2755" s="3">
        <v>3489.23</v>
      </c>
      <c r="HK2755" s="197">
        <v>5263.1403499999997</v>
      </c>
    </row>
    <row r="2756" spans="1:219" x14ac:dyDescent="0.25">
      <c r="A2756" s="64">
        <v>44329</v>
      </c>
      <c r="B2756" s="40">
        <v>5190</v>
      </c>
      <c r="C2756" s="40">
        <f t="shared" si="274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3"/>
        <v>5279</v>
      </c>
      <c r="AI2756" s="2">
        <f t="shared" si="282"/>
        <v>5146</v>
      </c>
      <c r="AJ2756" s="2">
        <f t="shared" si="277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B2756" s="12">
        <f t="shared" si="278"/>
        <v>5530.97</v>
      </c>
      <c r="HC2756" s="2">
        <f t="shared" si="279"/>
        <v>4454.3</v>
      </c>
      <c r="HD2756" s="3">
        <f t="shared" si="280"/>
        <v>4502.8</v>
      </c>
      <c r="HE2756" s="2">
        <v>4851.2</v>
      </c>
      <c r="HF2756" s="2">
        <v>2783.39</v>
      </c>
      <c r="HI2756" s="12">
        <v>4333.68</v>
      </c>
      <c r="HJ2756" s="3">
        <v>3326.37</v>
      </c>
      <c r="HK2756" s="197">
        <v>5285.8757999999998</v>
      </c>
    </row>
    <row r="2757" spans="1:219" x14ac:dyDescent="0.25">
      <c r="A2757" s="64">
        <v>44330</v>
      </c>
      <c r="B2757" s="40">
        <v>5230</v>
      </c>
      <c r="C2757" s="40">
        <f t="shared" si="274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3"/>
        <v>5319</v>
      </c>
      <c r="AI2757" s="2">
        <f t="shared" si="282"/>
        <v>5186</v>
      </c>
      <c r="AJ2757" s="2">
        <f t="shared" si="277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B2757" s="12">
        <f t="shared" si="278"/>
        <v>5502.42</v>
      </c>
      <c r="HC2757" s="2">
        <f t="shared" si="279"/>
        <v>4493.0999999999995</v>
      </c>
      <c r="HD2757" s="3">
        <f t="shared" si="280"/>
        <v>4539.6000000000004</v>
      </c>
      <c r="HE2757" s="2">
        <v>4851.2</v>
      </c>
      <c r="HF2757" s="2">
        <v>2783.39</v>
      </c>
      <c r="HI2757" s="12">
        <v>4333.68</v>
      </c>
      <c r="HJ2757" s="3">
        <v>3326.37</v>
      </c>
      <c r="HK2757" s="197">
        <v>5233.2080500000002</v>
      </c>
    </row>
    <row r="2758" spans="1:219" x14ac:dyDescent="0.25">
      <c r="A2758" s="64">
        <v>44333</v>
      </c>
      <c r="B2758" s="40">
        <v>5186</v>
      </c>
      <c r="C2758" s="40">
        <f t="shared" si="274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3"/>
        <v>5275</v>
      </c>
      <c r="AI2758" s="2">
        <f t="shared" si="282"/>
        <v>5142</v>
      </c>
      <c r="AJ2758" s="2">
        <f t="shared" si="277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B2758" s="12">
        <f t="shared" si="278"/>
        <v>5487.61</v>
      </c>
      <c r="HC2758" s="2">
        <f t="shared" si="279"/>
        <v>4450.42</v>
      </c>
      <c r="HD2758" s="3">
        <f t="shared" si="280"/>
        <v>4499.12</v>
      </c>
      <c r="HE2758" s="2">
        <v>4793.62</v>
      </c>
      <c r="HF2758" s="2">
        <v>2730.28</v>
      </c>
      <c r="HI2758" s="12">
        <v>4276.1000000000004</v>
      </c>
      <c r="HJ2758" s="3">
        <v>3272.87</v>
      </c>
      <c r="HK2758" s="197">
        <v>5198.9979500000009</v>
      </c>
    </row>
    <row r="2759" spans="1:219" x14ac:dyDescent="0.25">
      <c r="A2759" s="64">
        <v>44334</v>
      </c>
      <c r="B2759" s="40">
        <v>5254</v>
      </c>
      <c r="C2759" s="40">
        <f t="shared" si="274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3"/>
        <v>5343</v>
      </c>
      <c r="AI2759" s="2">
        <f t="shared" si="282"/>
        <v>5210</v>
      </c>
      <c r="AJ2759" s="2">
        <f t="shared" si="277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B2759" s="12">
        <f t="shared" si="278"/>
        <v>5481.15</v>
      </c>
      <c r="HC2759" s="2">
        <f t="shared" si="279"/>
        <v>4516.38</v>
      </c>
      <c r="HD2759" s="3">
        <f t="shared" si="280"/>
        <v>4561.68</v>
      </c>
      <c r="HE2759" s="2">
        <v>4748.79</v>
      </c>
      <c r="HF2759" s="2">
        <v>2686.96</v>
      </c>
      <c r="HI2759" s="12">
        <v>4231.2700000000004</v>
      </c>
      <c r="HJ2759" s="3">
        <v>3229.27</v>
      </c>
      <c r="HK2759" s="197">
        <v>5279.9519</v>
      </c>
    </row>
    <row r="2760" spans="1:219" x14ac:dyDescent="0.25">
      <c r="A2760" s="64">
        <v>44335</v>
      </c>
      <c r="B2760" s="40">
        <v>5233</v>
      </c>
      <c r="C2760" s="40">
        <f t="shared" si="274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3"/>
        <v>5322</v>
      </c>
      <c r="AI2760" s="2">
        <f t="shared" si="282"/>
        <v>5189</v>
      </c>
      <c r="AJ2760" s="2">
        <f t="shared" si="277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B2760" s="12">
        <f t="shared" si="278"/>
        <v>5500.54</v>
      </c>
      <c r="HC2760" s="2">
        <f t="shared" si="279"/>
        <v>4496.01</v>
      </c>
      <c r="HD2760" s="3">
        <f t="shared" si="280"/>
        <v>4542.3600000000006</v>
      </c>
      <c r="HE2760" s="2">
        <v>4738.59</v>
      </c>
      <c r="HF2760" s="2">
        <v>2674.65</v>
      </c>
      <c r="HI2760" s="12">
        <v>4221.07</v>
      </c>
      <c r="HJ2760" s="3">
        <v>3216.84</v>
      </c>
      <c r="HK2760" s="197">
        <v>5217.2820000000011</v>
      </c>
    </row>
    <row r="2761" spans="1:219" x14ac:dyDescent="0.25">
      <c r="A2761" s="64">
        <v>44336</v>
      </c>
      <c r="B2761" s="40">
        <v>5183</v>
      </c>
      <c r="C2761" s="40">
        <f t="shared" si="274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3"/>
        <v>5272</v>
      </c>
      <c r="AI2761" s="2">
        <f t="shared" si="282"/>
        <v>5139</v>
      </c>
      <c r="AJ2761" s="2">
        <f t="shared" si="277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B2761" s="12">
        <f t="shared" si="278"/>
        <v>5446.31</v>
      </c>
      <c r="HC2761" s="2">
        <f t="shared" si="279"/>
        <v>4447.51</v>
      </c>
      <c r="HD2761" s="3">
        <f t="shared" si="280"/>
        <v>4496.3600000000006</v>
      </c>
      <c r="HE2761" s="2">
        <v>4788.78</v>
      </c>
      <c r="HF2761" s="2">
        <v>2699.35</v>
      </c>
      <c r="HI2761" s="12">
        <v>4271.26</v>
      </c>
      <c r="HJ2761" s="3">
        <v>3241.72</v>
      </c>
      <c r="HK2761" s="197">
        <v>5177.0758000000005</v>
      </c>
    </row>
    <row r="2762" spans="1:219" x14ac:dyDescent="0.25">
      <c r="A2762" s="64">
        <v>44337</v>
      </c>
      <c r="B2762" s="40">
        <v>5191</v>
      </c>
      <c r="C2762" s="40">
        <f t="shared" si="274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3"/>
        <v>5280</v>
      </c>
      <c r="AI2762" s="2">
        <f t="shared" si="282"/>
        <v>5147</v>
      </c>
      <c r="AJ2762" s="2">
        <f t="shared" si="277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B2762" s="12">
        <f t="shared" si="278"/>
        <v>5405.26</v>
      </c>
      <c r="HC2762" s="2">
        <f t="shared" si="279"/>
        <v>4455.2699999999995</v>
      </c>
      <c r="HD2762" s="3">
        <f t="shared" si="280"/>
        <v>4503.72</v>
      </c>
      <c r="HE2762" s="2">
        <v>4755.78</v>
      </c>
      <c r="HF2762" s="2">
        <v>2668.54</v>
      </c>
      <c r="HI2762" s="12">
        <v>4238.26</v>
      </c>
      <c r="HJ2762" s="3">
        <v>3210.69</v>
      </c>
      <c r="HK2762" s="197">
        <v>5082.2873500000005</v>
      </c>
    </row>
    <row r="2763" spans="1:219" x14ac:dyDescent="0.25">
      <c r="A2763" s="64">
        <v>44340</v>
      </c>
      <c r="B2763" s="40">
        <v>5203</v>
      </c>
      <c r="C2763" s="40">
        <f t="shared" si="274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3"/>
        <v>5292</v>
      </c>
      <c r="AI2763" s="2">
        <f t="shared" si="282"/>
        <v>5159</v>
      </c>
      <c r="AJ2763" s="2">
        <f t="shared" si="277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B2763" s="12">
        <f t="shared" si="278"/>
        <v>5358.03</v>
      </c>
      <c r="HC2763" s="2">
        <f t="shared" si="279"/>
        <v>4466.91</v>
      </c>
      <c r="HD2763" s="3">
        <f t="shared" si="280"/>
        <v>4514.76</v>
      </c>
      <c r="HE2763" s="2">
        <v>4750.05</v>
      </c>
      <c r="HF2763" s="2">
        <v>2665.34</v>
      </c>
      <c r="HI2763" s="12">
        <v>4232.53</v>
      </c>
      <c r="HJ2763" s="3">
        <v>3207.46</v>
      </c>
      <c r="HK2763" s="197">
        <v>5031.9273499999999</v>
      </c>
    </row>
    <row r="2764" spans="1:219" x14ac:dyDescent="0.25">
      <c r="A2764" s="64">
        <v>44341</v>
      </c>
      <c r="B2764" s="40">
        <v>5124</v>
      </c>
      <c r="C2764" s="40">
        <f t="shared" si="274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3"/>
        <v>5213</v>
      </c>
      <c r="AI2764" s="2">
        <f t="shared" si="282"/>
        <v>5080</v>
      </c>
      <c r="AJ2764" s="2">
        <f t="shared" si="277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B2764" s="12">
        <f t="shared" si="278"/>
        <v>5335.83</v>
      </c>
      <c r="HC2764" s="2">
        <f t="shared" si="279"/>
        <v>4390.28</v>
      </c>
      <c r="HD2764" s="3">
        <f t="shared" si="280"/>
        <v>4442.08</v>
      </c>
      <c r="HE2764" s="2">
        <v>4762.4799999999996</v>
      </c>
      <c r="HF2764" s="2">
        <v>2680.4</v>
      </c>
      <c r="HI2764" s="12">
        <v>4244.96</v>
      </c>
      <c r="HJ2764" s="3">
        <v>3222.63</v>
      </c>
      <c r="HK2764" s="197">
        <v>4971.3029500000002</v>
      </c>
    </row>
    <row r="2765" spans="1:219" x14ac:dyDescent="0.25">
      <c r="A2765" s="64">
        <v>44342</v>
      </c>
      <c r="B2765" s="40">
        <v>5100</v>
      </c>
      <c r="C2765" s="40">
        <f t="shared" si="274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3"/>
        <v>5189</v>
      </c>
      <c r="AI2765" s="2">
        <f t="shared" si="282"/>
        <v>5056</v>
      </c>
      <c r="AJ2765" s="2">
        <f t="shared" si="277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B2765" s="12">
        <f t="shared" si="278"/>
        <v>5313.64</v>
      </c>
      <c r="HC2765" s="2">
        <f t="shared" si="279"/>
        <v>4367</v>
      </c>
      <c r="HD2765" s="3">
        <f t="shared" si="280"/>
        <v>4420</v>
      </c>
      <c r="HE2765" s="2">
        <v>4780.33</v>
      </c>
      <c r="HF2765" s="2">
        <v>2700.78</v>
      </c>
      <c r="HI2765" s="12">
        <v>4262.8100000000004</v>
      </c>
      <c r="HJ2765" s="3">
        <v>3243.16</v>
      </c>
      <c r="HK2765" s="197">
        <v>4955.5959000000003</v>
      </c>
    </row>
    <row r="2766" spans="1:219" x14ac:dyDescent="0.25">
      <c r="A2766" s="64">
        <v>44343</v>
      </c>
      <c r="B2766" s="40">
        <v>5095</v>
      </c>
      <c r="C2766" s="40">
        <f t="shared" si="274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3"/>
        <v>5184</v>
      </c>
      <c r="AI2766" s="2">
        <f t="shared" si="282"/>
        <v>5051</v>
      </c>
      <c r="AJ2766" s="2">
        <f t="shared" si="277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B2766" s="12">
        <f t="shared" si="278"/>
        <v>5288.95</v>
      </c>
      <c r="HC2766" s="2">
        <f t="shared" si="279"/>
        <v>4362.1499999999996</v>
      </c>
      <c r="HD2766" s="3">
        <f t="shared" si="280"/>
        <v>4415.4000000000005</v>
      </c>
      <c r="HE2766" s="2">
        <v>4859.95</v>
      </c>
      <c r="HF2766" s="2">
        <v>2778.63</v>
      </c>
      <c r="HI2766" s="12">
        <v>4342.43</v>
      </c>
      <c r="HJ2766" s="3">
        <v>3321.57</v>
      </c>
      <c r="HK2766" s="197">
        <v>4935.4575000000004</v>
      </c>
    </row>
    <row r="2767" spans="1:219" x14ac:dyDescent="0.25">
      <c r="A2767" s="64">
        <v>44344</v>
      </c>
      <c r="B2767" s="40">
        <v>5100</v>
      </c>
      <c r="C2767" s="40">
        <f t="shared" si="274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3"/>
        <v>5189</v>
      </c>
      <c r="AI2767" s="2">
        <f t="shared" si="282"/>
        <v>5056</v>
      </c>
      <c r="AJ2767" s="2">
        <f t="shared" si="277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B2767" s="12">
        <f t="shared" si="278"/>
        <v>5306.02</v>
      </c>
      <c r="HC2767" s="2">
        <f t="shared" si="279"/>
        <v>4367</v>
      </c>
      <c r="HD2767" s="3">
        <f t="shared" si="280"/>
        <v>4420</v>
      </c>
      <c r="HE2767" s="2">
        <v>4908.99</v>
      </c>
      <c r="HF2767" s="2">
        <v>2826.42</v>
      </c>
      <c r="HI2767" s="12">
        <v>4391.47</v>
      </c>
      <c r="HJ2767" s="3">
        <v>3369.7</v>
      </c>
      <c r="HK2767" s="197">
        <v>4902.3962499999998</v>
      </c>
    </row>
    <row r="2768" spans="1:219" x14ac:dyDescent="0.25">
      <c r="A2768" s="64">
        <v>44347</v>
      </c>
      <c r="B2768" s="40">
        <v>5110</v>
      </c>
      <c r="C2768" s="40">
        <f t="shared" si="274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3"/>
        <v>5199</v>
      </c>
      <c r="AI2768" s="2">
        <f t="shared" si="282"/>
        <v>5066</v>
      </c>
      <c r="AJ2768" s="2">
        <f t="shared" si="277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B2768" s="12">
        <f t="shared" si="278"/>
        <v>5287.05</v>
      </c>
      <c r="HC2768" s="2">
        <f t="shared" si="279"/>
        <v>4376.7</v>
      </c>
      <c r="HD2768" s="3">
        <f t="shared" si="280"/>
        <v>4429.2</v>
      </c>
      <c r="HE2768" s="2">
        <v>4890.75</v>
      </c>
      <c r="HF2768" s="2">
        <v>2810.93</v>
      </c>
      <c r="HI2768" s="12">
        <v>4373.2299999999996</v>
      </c>
      <c r="HJ2768" s="3">
        <v>3354.1</v>
      </c>
      <c r="HK2768" s="197">
        <v>4836.741</v>
      </c>
    </row>
    <row r="2769" spans="1:219" x14ac:dyDescent="0.25">
      <c r="A2769" s="64">
        <v>44348</v>
      </c>
      <c r="B2769" s="40">
        <v>5099</v>
      </c>
      <c r="C2769" s="40">
        <f t="shared" si="274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3"/>
        <v>5188</v>
      </c>
      <c r="AI2769" s="2">
        <f t="shared" si="282"/>
        <v>5055</v>
      </c>
      <c r="AJ2769" s="2">
        <f t="shared" si="277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B2769" s="12">
        <f t="shared" si="278"/>
        <v>5275.04</v>
      </c>
      <c r="HC2769" s="2">
        <f t="shared" si="279"/>
        <v>4366.03</v>
      </c>
      <c r="HD2769" s="3">
        <f t="shared" si="280"/>
        <v>4419.08</v>
      </c>
      <c r="HE2769" s="2">
        <v>4974.95</v>
      </c>
      <c r="HF2769" s="2">
        <v>2891.65</v>
      </c>
      <c r="HI2769" s="12">
        <v>4457.43</v>
      </c>
      <c r="HJ2769" s="3">
        <v>3435.41</v>
      </c>
      <c r="HK2769" s="197">
        <v>4774.0664999999999</v>
      </c>
    </row>
    <row r="2770" spans="1:219" x14ac:dyDescent="0.25">
      <c r="A2770" s="64">
        <v>44349</v>
      </c>
      <c r="B2770" s="40">
        <v>5200</v>
      </c>
      <c r="C2770" s="40">
        <f t="shared" si="274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3"/>
        <v>5289</v>
      </c>
      <c r="AI2770" s="2">
        <f t="shared" si="282"/>
        <v>5156</v>
      </c>
      <c r="AJ2770" s="2">
        <f t="shared" si="277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B2770" s="12">
        <f t="shared" si="278"/>
        <v>5237.5</v>
      </c>
      <c r="HC2770" s="2">
        <f t="shared" si="279"/>
        <v>4464</v>
      </c>
      <c r="HD2770" s="3">
        <f t="shared" si="280"/>
        <v>4512</v>
      </c>
      <c r="HE2770" s="2">
        <v>4892.0600000000004</v>
      </c>
      <c r="HF2770" s="2">
        <v>2820.33</v>
      </c>
      <c r="HI2770" s="12">
        <v>4374.54</v>
      </c>
      <c r="HJ2770" s="3">
        <v>3363.58</v>
      </c>
      <c r="HK2770" s="197">
        <v>4789.3503499999997</v>
      </c>
    </row>
    <row r="2771" spans="1:219" x14ac:dyDescent="0.25">
      <c r="A2771" s="64">
        <v>44350</v>
      </c>
      <c r="B2771" s="40">
        <v>5155</v>
      </c>
      <c r="C2771" s="40">
        <f t="shared" si="274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3"/>
        <v>5244</v>
      </c>
      <c r="AI2771" s="2">
        <f t="shared" si="282"/>
        <v>5111</v>
      </c>
      <c r="AJ2771" s="2">
        <f t="shared" si="277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B2771" s="12">
        <f t="shared" si="278"/>
        <v>5303.02</v>
      </c>
      <c r="HC2771" s="2">
        <f t="shared" si="279"/>
        <v>4420.3499999999995</v>
      </c>
      <c r="HD2771" s="3">
        <f t="shared" si="280"/>
        <v>4470.6000000000004</v>
      </c>
      <c r="HE2771" s="2">
        <v>4918.59</v>
      </c>
      <c r="HF2771" s="2">
        <v>2814.53</v>
      </c>
      <c r="HI2771" s="12">
        <v>4401.07</v>
      </c>
      <c r="HJ2771" s="3">
        <v>3357.73</v>
      </c>
      <c r="HK2771" s="197">
        <v>4819.7753000000002</v>
      </c>
    </row>
    <row r="2772" spans="1:219" x14ac:dyDescent="0.25">
      <c r="A2772" s="64">
        <v>44351</v>
      </c>
      <c r="B2772" s="40">
        <v>5130</v>
      </c>
      <c r="C2772" s="40">
        <f t="shared" si="274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3"/>
        <v>5219</v>
      </c>
      <c r="AI2772" s="2">
        <f t="shared" si="282"/>
        <v>5086</v>
      </c>
      <c r="AJ2772" s="2">
        <f t="shared" si="277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B2772" s="12">
        <f t="shared" si="278"/>
        <v>5205.71</v>
      </c>
      <c r="HC2772" s="2">
        <f t="shared" si="279"/>
        <v>4396.0999999999995</v>
      </c>
      <c r="HD2772" s="3">
        <f t="shared" si="280"/>
        <v>4447.6000000000004</v>
      </c>
      <c r="HE2772" s="2">
        <v>4987.25</v>
      </c>
      <c r="HF2772" s="2">
        <v>2891.37</v>
      </c>
      <c r="HI2772" s="12">
        <v>4469.7299999999996</v>
      </c>
      <c r="HJ2772" s="3">
        <v>3435.12</v>
      </c>
      <c r="HK2772" s="197">
        <v>4922.2633500000002</v>
      </c>
    </row>
    <row r="2773" spans="1:219" x14ac:dyDescent="0.25">
      <c r="A2773" s="64">
        <v>44354</v>
      </c>
      <c r="B2773" s="40">
        <v>5130</v>
      </c>
      <c r="C2773" s="40">
        <f t="shared" si="274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3"/>
        <v>5219</v>
      </c>
      <c r="AI2773" s="2">
        <f t="shared" si="282"/>
        <v>5086</v>
      </c>
      <c r="AJ2773" s="2">
        <f t="shared" si="277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B2773" s="12">
        <f t="shared" si="278"/>
        <v>5267.92</v>
      </c>
      <c r="HC2773" s="2">
        <f t="shared" si="279"/>
        <v>4396.0999999999995</v>
      </c>
      <c r="HD2773" s="3">
        <f t="shared" si="280"/>
        <v>4447.6000000000004</v>
      </c>
      <c r="HE2773" s="2">
        <v>5093.79</v>
      </c>
      <c r="HF2773" s="2">
        <v>2991.39</v>
      </c>
      <c r="HI2773" s="12">
        <v>4576.2700000000004</v>
      </c>
      <c r="HJ2773" s="3">
        <v>3535.87</v>
      </c>
      <c r="HK2773" s="197">
        <v>4932.7536</v>
      </c>
    </row>
    <row r="2774" spans="1:219" x14ac:dyDescent="0.25">
      <c r="A2774" s="64">
        <v>44355</v>
      </c>
      <c r="B2774" s="40">
        <v>5084</v>
      </c>
      <c r="C2774" s="40">
        <f t="shared" si="274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3"/>
        <v>5173</v>
      </c>
      <c r="AI2774" s="2">
        <f t="shared" si="282"/>
        <v>5040</v>
      </c>
      <c r="AJ2774" s="2">
        <f t="shared" si="277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B2774" s="12">
        <f t="shared" si="278"/>
        <v>5283.88</v>
      </c>
      <c r="HC2774" s="2">
        <f t="shared" si="279"/>
        <v>4351.4799999999996</v>
      </c>
      <c r="HD2774" s="3">
        <f t="shared" si="280"/>
        <v>4405.2800000000007</v>
      </c>
      <c r="HE2774" s="2">
        <v>5164.7700000000004</v>
      </c>
      <c r="HF2774" s="2">
        <v>3059.02</v>
      </c>
      <c r="HI2774" s="12">
        <v>4647.25</v>
      </c>
      <c r="HJ2774" s="3">
        <v>3603.99</v>
      </c>
      <c r="HK2774" s="197">
        <v>5051.4129999999996</v>
      </c>
    </row>
    <row r="2775" spans="1:219" x14ac:dyDescent="0.25">
      <c r="A2775" s="64">
        <v>44356</v>
      </c>
      <c r="B2775" s="40">
        <v>5040</v>
      </c>
      <c r="C2775" s="40">
        <f t="shared" si="274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3"/>
        <v>5129</v>
      </c>
      <c r="AI2775" s="2">
        <f t="shared" si="282"/>
        <v>4996</v>
      </c>
      <c r="AJ2775" s="2">
        <f t="shared" si="277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B2775" s="12">
        <f t="shared" si="278"/>
        <v>5331.74</v>
      </c>
      <c r="HC2775" s="2">
        <f t="shared" si="279"/>
        <v>4308.8</v>
      </c>
      <c r="HD2775" s="3">
        <f t="shared" si="280"/>
        <v>4364.8</v>
      </c>
      <c r="HE2775" s="2">
        <v>5099.1899999999996</v>
      </c>
      <c r="HF2775" s="2">
        <v>2988.18</v>
      </c>
      <c r="HI2775" s="12">
        <v>4581.67</v>
      </c>
      <c r="HJ2775" s="3">
        <v>3532.64</v>
      </c>
      <c r="HK2775" s="197">
        <v>4988.0020000000004</v>
      </c>
    </row>
    <row r="2776" spans="1:219" x14ac:dyDescent="0.25">
      <c r="A2776" s="64">
        <v>44357</v>
      </c>
      <c r="B2776" s="40">
        <v>4996</v>
      </c>
      <c r="C2776" s="40">
        <f t="shared" si="274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3"/>
        <v>5085</v>
      </c>
      <c r="AI2776" s="2">
        <f t="shared" si="282"/>
        <v>4952</v>
      </c>
      <c r="AJ2776" s="2">
        <f t="shared" si="277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B2776" s="12">
        <f t="shared" si="278"/>
        <v>5297.55</v>
      </c>
      <c r="HC2776" s="2">
        <f t="shared" si="279"/>
        <v>4266.12</v>
      </c>
      <c r="HD2776" s="3">
        <f t="shared" si="280"/>
        <v>4324.3200000000006</v>
      </c>
      <c r="HE2776" s="2">
        <v>4991.3100000000004</v>
      </c>
      <c r="HF2776" s="2">
        <v>2875.1</v>
      </c>
      <c r="HI2776" s="12">
        <v>4473.79</v>
      </c>
      <c r="HJ2776" s="3">
        <v>3418.74</v>
      </c>
      <c r="HK2776" s="197">
        <v>4964.8038000000006</v>
      </c>
    </row>
    <row r="2777" spans="1:219" x14ac:dyDescent="0.25">
      <c r="A2777" s="64">
        <v>44358</v>
      </c>
      <c r="B2777" s="40">
        <v>5018</v>
      </c>
      <c r="C2777" s="40">
        <f t="shared" si="274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3"/>
        <v>5107</v>
      </c>
      <c r="AI2777" s="2">
        <f t="shared" si="282"/>
        <v>4974</v>
      </c>
      <c r="AJ2777" s="2">
        <f t="shared" si="277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B2777" s="12">
        <f t="shared" si="278"/>
        <v>5317.83</v>
      </c>
      <c r="HC2777" s="2">
        <f t="shared" si="279"/>
        <v>4287.46</v>
      </c>
      <c r="HD2777" s="3">
        <f t="shared" si="280"/>
        <v>4344.5600000000004</v>
      </c>
      <c r="HE2777" s="2">
        <v>4971.59</v>
      </c>
      <c r="HF2777" s="2">
        <v>2849.2</v>
      </c>
      <c r="HI2777" s="12">
        <v>4454.07</v>
      </c>
      <c r="HJ2777" s="3">
        <v>3392.65</v>
      </c>
      <c r="HK2777" s="197">
        <v>5009.7631500000007</v>
      </c>
    </row>
    <row r="2778" spans="1:219" x14ac:dyDescent="0.25">
      <c r="A2778" s="64">
        <v>44361</v>
      </c>
      <c r="B2778" s="40">
        <v>4945</v>
      </c>
      <c r="C2778" s="40">
        <f t="shared" si="274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3"/>
        <v>5034</v>
      </c>
      <c r="AI2778" s="2">
        <f t="shared" si="282"/>
        <v>4901</v>
      </c>
      <c r="AJ2778" s="2">
        <f t="shared" si="277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B2778" s="12">
        <f t="shared" si="278"/>
        <v>5333.73</v>
      </c>
      <c r="HC2778" s="2">
        <f t="shared" si="279"/>
        <v>4216.6499999999996</v>
      </c>
      <c r="HD2778" s="3">
        <f t="shared" si="280"/>
        <v>4277.4000000000005</v>
      </c>
      <c r="HE2778" s="2">
        <v>4866.2299999999996</v>
      </c>
      <c r="HF2778" s="2">
        <v>2743.47</v>
      </c>
      <c r="HI2778" s="12">
        <v>4348.71</v>
      </c>
      <c r="HJ2778" s="3">
        <v>3286.16</v>
      </c>
      <c r="HK2778" s="197">
        <v>4985.9382000000005</v>
      </c>
    </row>
    <row r="2779" spans="1:219" x14ac:dyDescent="0.25">
      <c r="A2779" s="64">
        <v>44362</v>
      </c>
      <c r="B2779" s="40">
        <v>4945</v>
      </c>
      <c r="C2779" s="40">
        <f t="shared" si="274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3"/>
        <v>5034</v>
      </c>
      <c r="AI2779" s="2">
        <f t="shared" si="282"/>
        <v>4901</v>
      </c>
      <c r="AJ2779" s="2">
        <f t="shared" si="277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B2779" s="12">
        <f t="shared" si="278"/>
        <v>5330.55</v>
      </c>
      <c r="HC2779" s="2">
        <f t="shared" si="279"/>
        <v>4216.6499999999996</v>
      </c>
      <c r="HD2779" s="3">
        <f t="shared" si="280"/>
        <v>4277.4000000000005</v>
      </c>
      <c r="HE2779" s="2">
        <v>4832.55</v>
      </c>
      <c r="HF2779" s="2">
        <v>2710.81</v>
      </c>
      <c r="HI2779" s="12">
        <v>4315.03</v>
      </c>
      <c r="HJ2779" s="3">
        <v>3253.26</v>
      </c>
      <c r="HK2779" s="197">
        <v>4902.2063500000004</v>
      </c>
    </row>
    <row r="2780" spans="1:219" x14ac:dyDescent="0.25">
      <c r="A2780" s="64">
        <v>44363</v>
      </c>
      <c r="B2780" s="40">
        <v>4945</v>
      </c>
      <c r="C2780" s="40">
        <f t="shared" si="274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4">B2780+89</f>
        <v>5034</v>
      </c>
      <c r="AI2780" s="2">
        <f t="shared" ref="AI2780:AI2792" si="285">B2780-44</f>
        <v>4901</v>
      </c>
      <c r="AJ2780" s="2">
        <f t="shared" ref="AJ2780:AJ2792" si="286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B2780" s="12">
        <f t="shared" si="278"/>
        <v>5397.35</v>
      </c>
      <c r="HC2780" s="2">
        <f t="shared" si="279"/>
        <v>4216.6499999999996</v>
      </c>
      <c r="HD2780" s="3">
        <f t="shared" si="280"/>
        <v>4277.4000000000005</v>
      </c>
      <c r="HE2780" s="2">
        <v>4990.62</v>
      </c>
      <c r="HF2780" s="2">
        <v>2857.01</v>
      </c>
      <c r="HI2780" s="12">
        <v>4473.1000000000004</v>
      </c>
      <c r="HJ2780" s="3">
        <v>3400.52</v>
      </c>
      <c r="HK2780" s="197">
        <v>4907.3939500000006</v>
      </c>
    </row>
    <row r="2781" spans="1:219" x14ac:dyDescent="0.25">
      <c r="A2781" s="64">
        <v>44364</v>
      </c>
      <c r="B2781" s="40">
        <v>4947</v>
      </c>
      <c r="C2781" s="40">
        <f t="shared" si="274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4"/>
        <v>5036</v>
      </c>
      <c r="AI2781" s="2">
        <f t="shared" si="285"/>
        <v>4903</v>
      </c>
      <c r="AJ2781" s="2">
        <f t="shared" si="286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B2781" s="12">
        <f t="shared" si="278"/>
        <v>5513.21</v>
      </c>
      <c r="HC2781" s="2">
        <f t="shared" si="279"/>
        <v>4218.59</v>
      </c>
      <c r="HD2781" s="3">
        <f t="shared" si="280"/>
        <v>4279.24</v>
      </c>
      <c r="HE2781" s="2">
        <v>4953.26</v>
      </c>
      <c r="HF2781" s="2">
        <v>2800.22</v>
      </c>
      <c r="HI2781" s="12">
        <v>4435.74</v>
      </c>
      <c r="HJ2781" s="3">
        <v>3343.32</v>
      </c>
      <c r="HK2781" s="197">
        <v>4796.8863000000001</v>
      </c>
    </row>
    <row r="2782" spans="1:219" x14ac:dyDescent="0.25">
      <c r="A2782" s="64">
        <v>44365</v>
      </c>
      <c r="B2782" s="40">
        <v>4985</v>
      </c>
      <c r="C2782" s="40">
        <f t="shared" ref="C2782:C2845" si="28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4"/>
        <v>5074</v>
      </c>
      <c r="AI2782" s="2">
        <f t="shared" si="285"/>
        <v>4941</v>
      </c>
      <c r="AJ2782" s="2">
        <f t="shared" si="286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B2782" s="12">
        <f t="shared" si="278"/>
        <v>5527.77</v>
      </c>
      <c r="HC2782" s="2">
        <f t="shared" si="279"/>
        <v>4255.45</v>
      </c>
      <c r="HD2782" s="3">
        <f t="shared" si="280"/>
        <v>4314.2</v>
      </c>
      <c r="HE2782" s="2">
        <v>5078.2700000000004</v>
      </c>
      <c r="HF2782" s="2">
        <v>2911.04</v>
      </c>
      <c r="HI2782" s="12">
        <v>4560.75</v>
      </c>
      <c r="HJ2782" s="3">
        <v>3454.94</v>
      </c>
      <c r="HK2782" s="197">
        <v>4736.0871000000006</v>
      </c>
    </row>
    <row r="2783" spans="1:219" x14ac:dyDescent="0.25">
      <c r="A2783" s="64">
        <v>44368</v>
      </c>
      <c r="B2783" s="40">
        <v>5030</v>
      </c>
      <c r="C2783" s="40">
        <f t="shared" si="28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4"/>
        <v>5119</v>
      </c>
      <c r="AI2783" s="2">
        <f t="shared" si="285"/>
        <v>4986</v>
      </c>
      <c r="AJ2783" s="2">
        <f t="shared" si="286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B2783" s="12">
        <f t="shared" si="278"/>
        <v>5489.6</v>
      </c>
      <c r="HC2783" s="2">
        <f t="shared" si="279"/>
        <v>4299.0999999999995</v>
      </c>
      <c r="HD2783" s="3">
        <f t="shared" si="280"/>
        <v>4355.6000000000004</v>
      </c>
      <c r="HE2783" s="2">
        <v>4976.38</v>
      </c>
      <c r="HF2783" s="2">
        <v>2816.26</v>
      </c>
      <c r="HI2783" s="12">
        <v>4458.8599999999997</v>
      </c>
      <c r="HJ2783" s="3">
        <v>3359.47</v>
      </c>
      <c r="HK2783" s="197">
        <v>4723.6871000000001</v>
      </c>
    </row>
    <row r="2784" spans="1:219" x14ac:dyDescent="0.25">
      <c r="A2784" s="64">
        <v>44369</v>
      </c>
      <c r="B2784" s="40">
        <v>5100</v>
      </c>
      <c r="C2784" s="40">
        <f t="shared" si="28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4"/>
        <v>5189</v>
      </c>
      <c r="AI2784" s="2">
        <f t="shared" si="285"/>
        <v>5056</v>
      </c>
      <c r="AJ2784" s="2">
        <f t="shared" si="286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B2784" s="12">
        <f t="shared" si="278"/>
        <v>5492.78</v>
      </c>
      <c r="HC2784" s="2">
        <f t="shared" si="279"/>
        <v>4367</v>
      </c>
      <c r="HD2784" s="3">
        <f t="shared" si="280"/>
        <v>4420</v>
      </c>
      <c r="HE2784" s="2">
        <v>4947.5600000000004</v>
      </c>
      <c r="HF2784" s="2">
        <v>2787.49</v>
      </c>
      <c r="HI2784" s="12">
        <v>4430.04</v>
      </c>
      <c r="HJ2784" s="3">
        <v>3330.49</v>
      </c>
      <c r="HK2784" s="197">
        <v>4645.0860499999999</v>
      </c>
    </row>
    <row r="2785" spans="1:219" x14ac:dyDescent="0.25">
      <c r="A2785" s="64">
        <v>44370</v>
      </c>
      <c r="B2785" s="40">
        <v>5100</v>
      </c>
      <c r="C2785" s="40">
        <f t="shared" si="28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4"/>
        <v>5189</v>
      </c>
      <c r="AI2785" s="2">
        <f t="shared" si="285"/>
        <v>5056</v>
      </c>
      <c r="AJ2785" s="2">
        <f t="shared" si="286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B2785" s="12">
        <f t="shared" si="278"/>
        <v>5476.87</v>
      </c>
      <c r="HC2785" s="2">
        <f t="shared" si="279"/>
        <v>4367</v>
      </c>
      <c r="HD2785" s="3">
        <f t="shared" si="280"/>
        <v>4420</v>
      </c>
      <c r="HE2785" s="2">
        <v>4984.25</v>
      </c>
      <c r="HF2785" s="2">
        <v>2825.78</v>
      </c>
      <c r="HI2785" s="12">
        <v>4466.7299999999996</v>
      </c>
      <c r="HJ2785" s="3">
        <v>3369.06</v>
      </c>
      <c r="HK2785" s="197">
        <v>4621.5997500000003</v>
      </c>
    </row>
    <row r="2786" spans="1:219" x14ac:dyDescent="0.25">
      <c r="A2786" s="64">
        <v>44371</v>
      </c>
      <c r="B2786" s="40">
        <v>5130</v>
      </c>
      <c r="C2786" s="40">
        <f t="shared" si="28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4"/>
        <v>5219</v>
      </c>
      <c r="AI2786" s="2">
        <f t="shared" si="285"/>
        <v>5086</v>
      </c>
      <c r="AJ2786" s="2">
        <f t="shared" si="286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B2786" s="12">
        <f t="shared" si="278"/>
        <v>5475.25</v>
      </c>
      <c r="HC2786" s="2">
        <f t="shared" si="279"/>
        <v>4396.0999999999995</v>
      </c>
      <c r="HD2786" s="3">
        <f t="shared" si="280"/>
        <v>4447.6000000000004</v>
      </c>
      <c r="HE2786" s="2">
        <v>5106.3999999999996</v>
      </c>
      <c r="HF2786" s="2">
        <v>2919.97</v>
      </c>
      <c r="HI2786" s="12">
        <v>4588.88</v>
      </c>
      <c r="HJ2786" s="3">
        <v>3463.94</v>
      </c>
      <c r="HK2786" s="197">
        <v>4594.5660500000004</v>
      </c>
    </row>
    <row r="2787" spans="1:219" x14ac:dyDescent="0.25">
      <c r="A2787" s="64">
        <v>44372</v>
      </c>
      <c r="B2787" s="40">
        <v>5115</v>
      </c>
      <c r="C2787" s="40">
        <f t="shared" si="28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4"/>
        <v>5204</v>
      </c>
      <c r="AI2787" s="2">
        <f t="shared" si="285"/>
        <v>5071</v>
      </c>
      <c r="AJ2787" s="2">
        <f t="shared" si="286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B2787" s="12">
        <f t="shared" ref="HB2787:HB2850" si="288">J2787+230</f>
        <v>5497.48</v>
      </c>
      <c r="HC2787" s="2">
        <f t="shared" ref="HC2787:HC2850" si="289">B2787*0.97-580</f>
        <v>4381.55</v>
      </c>
      <c r="HD2787" s="3">
        <f t="shared" ref="HD2787:HD2850" si="290">B2787*0.92-272</f>
        <v>4433.8</v>
      </c>
      <c r="HE2787" s="2">
        <v>5110.0600000000004</v>
      </c>
      <c r="HF2787" s="2">
        <v>2924.51</v>
      </c>
      <c r="HI2787" s="12">
        <v>4592.54</v>
      </c>
      <c r="HJ2787" s="3">
        <v>3468.51</v>
      </c>
      <c r="HK2787" s="197">
        <v>4657.8309499999996</v>
      </c>
    </row>
    <row r="2788" spans="1:219" x14ac:dyDescent="0.25">
      <c r="A2788" s="64">
        <v>44375</v>
      </c>
      <c r="B2788" s="40">
        <v>5158</v>
      </c>
      <c r="C2788" s="40">
        <f t="shared" si="28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4"/>
        <v>5247</v>
      </c>
      <c r="AI2788" s="2">
        <f t="shared" si="285"/>
        <v>5114</v>
      </c>
      <c r="AJ2788" s="2">
        <f t="shared" si="286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B2788" s="12">
        <f t="shared" si="288"/>
        <v>5529.59</v>
      </c>
      <c r="HC2788" s="2">
        <f t="shared" si="289"/>
        <v>4423.26</v>
      </c>
      <c r="HD2788" s="3">
        <f t="shared" si="290"/>
        <v>4473.3600000000006</v>
      </c>
      <c r="HE2788" s="2">
        <v>5218.4799999999996</v>
      </c>
      <c r="HF2788" s="2">
        <v>3026.4</v>
      </c>
      <c r="HI2788" s="12">
        <v>4700.96</v>
      </c>
      <c r="HJ2788" s="3">
        <v>3571.14</v>
      </c>
      <c r="HK2788" s="197">
        <v>4626.8706500000008</v>
      </c>
    </row>
    <row r="2789" spans="1:219" x14ac:dyDescent="0.25">
      <c r="A2789" s="64">
        <v>44376</v>
      </c>
      <c r="B2789" s="40">
        <v>5155</v>
      </c>
      <c r="C2789" s="40">
        <f t="shared" si="28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4"/>
        <v>5244</v>
      </c>
      <c r="AI2789" s="2">
        <f t="shared" si="285"/>
        <v>5111</v>
      </c>
      <c r="AJ2789" s="2">
        <f t="shared" si="286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B2789" s="12">
        <f t="shared" si="288"/>
        <v>5552.07</v>
      </c>
      <c r="HC2789" s="2">
        <f t="shared" si="289"/>
        <v>4420.3499999999995</v>
      </c>
      <c r="HD2789" s="3">
        <f t="shared" si="290"/>
        <v>4470.6000000000004</v>
      </c>
      <c r="HE2789" s="2">
        <v>5160.7700000000004</v>
      </c>
      <c r="HF2789" s="2">
        <v>2966.43</v>
      </c>
      <c r="HI2789" s="12">
        <v>4643.25</v>
      </c>
      <c r="HJ2789" s="3">
        <v>3510.73</v>
      </c>
      <c r="HK2789" s="197">
        <v>4545.6992499999997</v>
      </c>
    </row>
    <row r="2790" spans="1:219" x14ac:dyDescent="0.25">
      <c r="A2790" s="64">
        <v>44377</v>
      </c>
      <c r="B2790" s="40">
        <v>5117</v>
      </c>
      <c r="C2790" s="40">
        <f t="shared" si="28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4"/>
        <v>5206</v>
      </c>
      <c r="AI2790" s="2">
        <f t="shared" si="285"/>
        <v>5073</v>
      </c>
      <c r="AJ2790" s="2">
        <f t="shared" si="286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B2790" s="12">
        <f t="shared" si="288"/>
        <v>5539.23</v>
      </c>
      <c r="HC2790" s="2">
        <f t="shared" si="289"/>
        <v>4383.49</v>
      </c>
      <c r="HD2790" s="3">
        <f t="shared" si="290"/>
        <v>4435.6400000000003</v>
      </c>
      <c r="HE2790" s="2">
        <v>5216.01</v>
      </c>
      <c r="HF2790" s="2">
        <v>3022.58</v>
      </c>
      <c r="HI2790" s="12">
        <v>4698.49</v>
      </c>
      <c r="HJ2790" s="3">
        <v>3567.28</v>
      </c>
      <c r="HK2790" s="197">
        <v>4543.58745</v>
      </c>
    </row>
    <row r="2791" spans="1:219" x14ac:dyDescent="0.25">
      <c r="A2791" s="64">
        <v>44378</v>
      </c>
      <c r="B2791" s="40">
        <v>5120</v>
      </c>
      <c r="C2791" s="40">
        <f t="shared" si="28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4"/>
        <v>5209</v>
      </c>
      <c r="AI2791" s="2">
        <f t="shared" si="285"/>
        <v>5076</v>
      </c>
      <c r="AJ2791" s="2">
        <f t="shared" si="286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B2791" s="12">
        <f t="shared" si="288"/>
        <v>5597.03</v>
      </c>
      <c r="HC2791" s="2">
        <f t="shared" si="289"/>
        <v>4386.3999999999996</v>
      </c>
      <c r="HD2791" s="3">
        <f t="shared" si="290"/>
        <v>4438.4000000000005</v>
      </c>
      <c r="HE2791" s="2">
        <v>5367.3</v>
      </c>
      <c r="HF2791" s="2">
        <v>3162.89</v>
      </c>
      <c r="HI2791" s="12">
        <v>4849.78</v>
      </c>
      <c r="HJ2791" s="3">
        <v>3708.61</v>
      </c>
      <c r="HK2791" s="197">
        <v>4668.6442999999999</v>
      </c>
    </row>
    <row r="2792" spans="1:219" x14ac:dyDescent="0.25">
      <c r="A2792" s="64">
        <v>44379</v>
      </c>
      <c r="B2792" s="40">
        <v>5150</v>
      </c>
      <c r="C2792" s="40">
        <f t="shared" si="28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4"/>
        <v>5239</v>
      </c>
      <c r="AI2792" s="2">
        <f t="shared" si="285"/>
        <v>5106</v>
      </c>
      <c r="AJ2792" s="2">
        <f t="shared" si="286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B2792" s="12">
        <f t="shared" si="288"/>
        <v>5540.78</v>
      </c>
      <c r="HC2792" s="2">
        <f t="shared" si="289"/>
        <v>4415.5</v>
      </c>
      <c r="HD2792" s="3">
        <f t="shared" si="290"/>
        <v>4466</v>
      </c>
      <c r="HE2792" s="2">
        <v>5306.57</v>
      </c>
      <c r="HF2792" s="2">
        <v>3113.44</v>
      </c>
      <c r="HI2792" s="12">
        <v>4789.05</v>
      </c>
      <c r="HJ2792" s="3">
        <v>3658.8</v>
      </c>
      <c r="HK2792" s="197">
        <v>4667.9620500000001</v>
      </c>
    </row>
    <row r="2793" spans="1:219" x14ac:dyDescent="0.25">
      <c r="A2793" s="64">
        <v>44382</v>
      </c>
      <c r="B2793" s="40">
        <v>5150</v>
      </c>
      <c r="C2793" s="40">
        <f t="shared" si="28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1">B2793+89</f>
        <v>5239</v>
      </c>
      <c r="AI2793" s="2">
        <f t="shared" ref="AI2793:AI2817" si="292">B2793-44</f>
        <v>5106</v>
      </c>
      <c r="AJ2793" s="2">
        <f t="shared" ref="AJ2793:AJ2817" si="293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B2793" s="12">
        <f t="shared" si="288"/>
        <v>5524.67</v>
      </c>
      <c r="HC2793" s="2">
        <f t="shared" si="289"/>
        <v>4415.5</v>
      </c>
      <c r="HD2793" s="3">
        <f t="shared" si="290"/>
        <v>4466</v>
      </c>
      <c r="HE2793" s="2">
        <v>5280.59</v>
      </c>
      <c r="HF2793" s="2">
        <v>3090.24</v>
      </c>
      <c r="HI2793" s="12">
        <v>4763.07</v>
      </c>
      <c r="HJ2793" s="3">
        <v>3635.43</v>
      </c>
      <c r="HK2793" s="197">
        <v>4761.1488000000008</v>
      </c>
    </row>
    <row r="2794" spans="1:219" x14ac:dyDescent="0.25">
      <c r="A2794" s="64">
        <v>44383</v>
      </c>
      <c r="B2794" s="40">
        <v>5110</v>
      </c>
      <c r="C2794" s="40">
        <f t="shared" si="28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1"/>
        <v>5199</v>
      </c>
      <c r="AI2794" s="2">
        <f t="shared" si="292"/>
        <v>5066</v>
      </c>
      <c r="AJ2794" s="2">
        <f t="shared" si="293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B2794" s="12">
        <f t="shared" si="288"/>
        <v>5569.77</v>
      </c>
      <c r="HC2794" s="2">
        <f t="shared" si="289"/>
        <v>4376.7</v>
      </c>
      <c r="HD2794" s="3">
        <f t="shared" si="290"/>
        <v>4429.2</v>
      </c>
      <c r="HE2794" s="2">
        <v>5173.8500000000004</v>
      </c>
      <c r="HF2794" s="2">
        <v>2978.82</v>
      </c>
      <c r="HI2794" s="12">
        <v>4656.33</v>
      </c>
      <c r="HJ2794" s="3">
        <v>3523.21</v>
      </c>
      <c r="HK2794" s="197">
        <v>4828.9135500000002</v>
      </c>
    </row>
    <row r="2795" spans="1:219" x14ac:dyDescent="0.25">
      <c r="A2795" s="64">
        <v>44384</v>
      </c>
      <c r="B2795" s="40">
        <v>5097</v>
      </c>
      <c r="C2795" s="40">
        <f t="shared" si="28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1"/>
        <v>5186</v>
      </c>
      <c r="AI2795" s="2">
        <f t="shared" si="292"/>
        <v>5053</v>
      </c>
      <c r="AJ2795" s="2">
        <f t="shared" si="293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B2795" s="12">
        <f t="shared" si="288"/>
        <v>5540.79</v>
      </c>
      <c r="HC2795" s="2">
        <f t="shared" si="289"/>
        <v>4364.09</v>
      </c>
      <c r="HD2795" s="3">
        <f t="shared" si="290"/>
        <v>4417.24</v>
      </c>
      <c r="HE2795" s="2">
        <v>5201.79</v>
      </c>
      <c r="HF2795" s="2">
        <v>3006.28</v>
      </c>
      <c r="HI2795" s="12">
        <v>4684.2700000000004</v>
      </c>
      <c r="HJ2795" s="3">
        <v>3550.87</v>
      </c>
      <c r="HK2795" s="197">
        <v>4968.1031000000003</v>
      </c>
    </row>
    <row r="2796" spans="1:219" x14ac:dyDescent="0.25">
      <c r="A2796" s="64">
        <v>44385</v>
      </c>
      <c r="B2796" s="40">
        <v>5130</v>
      </c>
      <c r="C2796" s="40">
        <f t="shared" si="28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1"/>
        <v>5219</v>
      </c>
      <c r="AI2796" s="2">
        <f t="shared" si="292"/>
        <v>5086</v>
      </c>
      <c r="AJ2796" s="2">
        <f t="shared" si="293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B2796" s="12">
        <f t="shared" si="288"/>
        <v>5624.06</v>
      </c>
      <c r="HC2796" s="2">
        <f t="shared" si="289"/>
        <v>4396.0999999999995</v>
      </c>
      <c r="HD2796" s="3">
        <f t="shared" si="290"/>
        <v>4447.6000000000004</v>
      </c>
      <c r="HE2796" s="2">
        <v>5287.85</v>
      </c>
      <c r="HF2796" s="2">
        <v>3048.76</v>
      </c>
      <c r="HI2796" s="12">
        <v>4770.33</v>
      </c>
      <c r="HJ2796" s="3">
        <v>3593.66</v>
      </c>
      <c r="HK2796" s="197">
        <v>5000.1788000000006</v>
      </c>
    </row>
    <row r="2797" spans="1:219" x14ac:dyDescent="0.25">
      <c r="A2797" s="64">
        <v>44386</v>
      </c>
      <c r="B2797" s="40">
        <v>5148</v>
      </c>
      <c r="C2797" s="40">
        <f t="shared" si="28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1"/>
        <v>5237</v>
      </c>
      <c r="AI2797" s="2">
        <f t="shared" si="292"/>
        <v>5104</v>
      </c>
      <c r="AJ2797" s="2">
        <f t="shared" si="293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B2797" s="12">
        <f t="shared" si="288"/>
        <v>5643.17</v>
      </c>
      <c r="HC2797" s="2">
        <f t="shared" si="289"/>
        <v>4413.5599999999995</v>
      </c>
      <c r="HD2797" s="3">
        <f t="shared" si="290"/>
        <v>4464.16</v>
      </c>
      <c r="HE2797" s="2">
        <v>5383.78</v>
      </c>
      <c r="HF2797" s="2">
        <v>3144.53</v>
      </c>
      <c r="HI2797" s="12">
        <v>4866.26</v>
      </c>
      <c r="HJ2797" s="3">
        <v>3690.12</v>
      </c>
      <c r="HK2797" s="197">
        <v>4905.6552000000011</v>
      </c>
    </row>
    <row r="2798" spans="1:219" x14ac:dyDescent="0.25">
      <c r="A2798" s="64">
        <v>44389</v>
      </c>
      <c r="B2798" s="40">
        <v>5184</v>
      </c>
      <c r="C2798" s="40">
        <f t="shared" si="28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1"/>
        <v>5273</v>
      </c>
      <c r="AI2798" s="2">
        <f t="shared" si="292"/>
        <v>5140</v>
      </c>
      <c r="AJ2798" s="2">
        <f t="shared" si="293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B2798" s="12">
        <f t="shared" si="288"/>
        <v>5672.7</v>
      </c>
      <c r="HC2798" s="2">
        <f t="shared" si="289"/>
        <v>4448.4799999999996</v>
      </c>
      <c r="HD2798" s="3">
        <f t="shared" si="290"/>
        <v>4497.2800000000007</v>
      </c>
      <c r="HE2798" s="2">
        <v>5541.32</v>
      </c>
      <c r="HF2798" s="2">
        <v>3294.91</v>
      </c>
      <c r="HI2798" s="12">
        <v>5023.8</v>
      </c>
      <c r="HJ2798" s="3">
        <v>3841.59</v>
      </c>
      <c r="HK2798" s="197">
        <v>4843.9099000000006</v>
      </c>
    </row>
    <row r="2799" spans="1:219" x14ac:dyDescent="0.25">
      <c r="A2799" s="64">
        <v>44390</v>
      </c>
      <c r="B2799" s="40">
        <v>5212</v>
      </c>
      <c r="C2799" s="40">
        <f t="shared" si="28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1"/>
        <v>5301</v>
      </c>
      <c r="AI2799" s="2">
        <f t="shared" si="292"/>
        <v>5168</v>
      </c>
      <c r="AJ2799" s="2">
        <f t="shared" si="293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B2799" s="12">
        <f t="shared" si="288"/>
        <v>5820.64</v>
      </c>
      <c r="HC2799" s="2">
        <f t="shared" si="289"/>
        <v>4475.6399999999994</v>
      </c>
      <c r="HD2799" s="3">
        <f t="shared" si="290"/>
        <v>4523.04</v>
      </c>
      <c r="HE2799" s="2">
        <v>5661.93</v>
      </c>
      <c r="HF2799" s="2">
        <v>3395.62</v>
      </c>
      <c r="HI2799" s="12">
        <v>5144.41</v>
      </c>
      <c r="HJ2799" s="3">
        <v>3943.03</v>
      </c>
      <c r="HK2799" s="197">
        <v>4820.9720500000003</v>
      </c>
    </row>
    <row r="2800" spans="1:219" x14ac:dyDescent="0.25">
      <c r="A2800" s="64">
        <v>44391</v>
      </c>
      <c r="B2800" s="40">
        <v>5309</v>
      </c>
      <c r="C2800" s="40">
        <f t="shared" si="28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1"/>
        <v>5398</v>
      </c>
      <c r="AI2800" s="2">
        <f t="shared" si="292"/>
        <v>5265</v>
      </c>
      <c r="AJ2800" s="2">
        <f t="shared" si="293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B2800" s="12">
        <f t="shared" si="288"/>
        <v>5734.8</v>
      </c>
      <c r="HC2800" s="2">
        <f t="shared" si="289"/>
        <v>4569.7299999999996</v>
      </c>
      <c r="HD2800" s="3">
        <f t="shared" si="290"/>
        <v>4612.2800000000007</v>
      </c>
      <c r="HE2800" s="2">
        <v>5738.2</v>
      </c>
      <c r="HF2800" s="2">
        <v>3483.44</v>
      </c>
      <c r="HI2800" s="12">
        <v>5220.68</v>
      </c>
      <c r="HJ2800" s="3">
        <v>4031.49</v>
      </c>
      <c r="HK2800" s="197">
        <v>4832.6915500000005</v>
      </c>
    </row>
    <row r="2801" spans="1:219" x14ac:dyDescent="0.25">
      <c r="A2801" s="64">
        <v>44392</v>
      </c>
      <c r="B2801" s="40">
        <v>5260</v>
      </c>
      <c r="C2801" s="40">
        <f t="shared" si="28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1"/>
        <v>5349</v>
      </c>
      <c r="AI2801" s="2">
        <f t="shared" si="292"/>
        <v>5216</v>
      </c>
      <c r="AJ2801" s="2">
        <f t="shared" si="293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B2801" s="12">
        <f t="shared" si="288"/>
        <v>5754.61</v>
      </c>
      <c r="HC2801" s="2">
        <f t="shared" si="289"/>
        <v>4522.2</v>
      </c>
      <c r="HD2801" s="3">
        <f t="shared" si="290"/>
        <v>4567.2</v>
      </c>
      <c r="HE2801" s="2">
        <v>5917.43</v>
      </c>
      <c r="HF2801" s="2">
        <v>3642.21</v>
      </c>
      <c r="HI2801" s="12">
        <v>5399.91</v>
      </c>
      <c r="HJ2801" s="3">
        <v>4191.41</v>
      </c>
      <c r="HK2801" s="197">
        <v>4935.1806000000006</v>
      </c>
    </row>
    <row r="2802" spans="1:219" x14ac:dyDescent="0.25">
      <c r="A2802" s="64">
        <v>44393</v>
      </c>
      <c r="B2802" s="40">
        <v>5260</v>
      </c>
      <c r="C2802" s="40">
        <f t="shared" si="28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1"/>
        <v>5349</v>
      </c>
      <c r="AI2802" s="2">
        <f t="shared" si="292"/>
        <v>5216</v>
      </c>
      <c r="AJ2802" s="2">
        <f t="shared" si="293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B2802" s="12">
        <f t="shared" si="288"/>
        <v>5736.19</v>
      </c>
      <c r="HC2802" s="2">
        <f t="shared" si="289"/>
        <v>4522.2</v>
      </c>
      <c r="HD2802" s="3">
        <f t="shared" si="290"/>
        <v>4567.2</v>
      </c>
      <c r="HE2802" s="2">
        <v>5847.52</v>
      </c>
      <c r="HF2802" s="2">
        <v>3578.55</v>
      </c>
      <c r="HI2802" s="12">
        <v>5330</v>
      </c>
      <c r="HJ2802" s="3">
        <v>4127.28</v>
      </c>
      <c r="HK2802" s="197">
        <v>4980.7754000000004</v>
      </c>
    </row>
    <row r="2803" spans="1:219" x14ac:dyDescent="0.25">
      <c r="A2803" s="64">
        <v>44396</v>
      </c>
      <c r="B2803" s="40">
        <v>5300</v>
      </c>
      <c r="C2803" s="40">
        <f t="shared" si="28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1"/>
        <v>5389</v>
      </c>
      <c r="AI2803" s="2">
        <f t="shared" si="292"/>
        <v>5256</v>
      </c>
      <c r="AJ2803" s="2">
        <f t="shared" si="293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B2803" s="12">
        <f t="shared" si="288"/>
        <v>5775.93</v>
      </c>
      <c r="HC2803" s="2">
        <f t="shared" si="289"/>
        <v>4561</v>
      </c>
      <c r="HD2803" s="3">
        <f t="shared" si="290"/>
        <v>4604</v>
      </c>
      <c r="HE2803" s="2">
        <v>5845.48</v>
      </c>
      <c r="HF2803" s="2">
        <v>3570.49</v>
      </c>
      <c r="HI2803" s="12">
        <v>5327.96</v>
      </c>
      <c r="HJ2803" s="3">
        <v>4119.16</v>
      </c>
      <c r="HK2803" s="197">
        <v>5090.8910999999998</v>
      </c>
    </row>
    <row r="2804" spans="1:219" x14ac:dyDescent="0.25">
      <c r="A2804" s="64">
        <v>44397</v>
      </c>
      <c r="B2804" s="40">
        <v>5321</v>
      </c>
      <c r="C2804" s="40">
        <f t="shared" si="28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1"/>
        <v>5410</v>
      </c>
      <c r="AI2804" s="2">
        <f t="shared" si="292"/>
        <v>5277</v>
      </c>
      <c r="AJ2804" s="2">
        <f t="shared" si="293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B2804" s="12">
        <f t="shared" si="288"/>
        <v>5812.36</v>
      </c>
      <c r="HC2804" s="2">
        <f t="shared" si="289"/>
        <v>4581.37</v>
      </c>
      <c r="HD2804" s="3">
        <f t="shared" si="290"/>
        <v>4623.3200000000006</v>
      </c>
      <c r="HE2804" s="2">
        <v>6078.29</v>
      </c>
      <c r="HF2804" s="2">
        <v>3793.74</v>
      </c>
      <c r="HI2804" s="12">
        <v>5560.77</v>
      </c>
      <c r="HJ2804" s="3">
        <v>4344.03</v>
      </c>
      <c r="HK2804" s="197">
        <v>5099.8971500000007</v>
      </c>
    </row>
    <row r="2805" spans="1:219" x14ac:dyDescent="0.25">
      <c r="A2805" s="64">
        <v>44398</v>
      </c>
      <c r="B2805" s="40">
        <v>5372</v>
      </c>
      <c r="C2805" s="40">
        <f t="shared" si="28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1"/>
        <v>5461</v>
      </c>
      <c r="AI2805" s="2">
        <f t="shared" si="292"/>
        <v>5328</v>
      </c>
      <c r="AJ2805" s="2">
        <f t="shared" si="293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B2805" s="12">
        <f t="shared" si="288"/>
        <v>5793.97</v>
      </c>
      <c r="HC2805" s="2">
        <f t="shared" si="289"/>
        <v>4630.84</v>
      </c>
      <c r="HD2805" s="3">
        <f t="shared" si="290"/>
        <v>4670.24</v>
      </c>
      <c r="HE2805" s="2">
        <v>6082.38</v>
      </c>
      <c r="HF2805" s="2">
        <v>3802.81</v>
      </c>
      <c r="HI2805" s="12">
        <v>5564.86</v>
      </c>
      <c r="HJ2805" s="3">
        <v>4353.17</v>
      </c>
      <c r="HK2805" s="197">
        <v>5136.8475500000004</v>
      </c>
    </row>
    <row r="2806" spans="1:219" x14ac:dyDescent="0.25">
      <c r="A2806" s="64">
        <v>44399</v>
      </c>
      <c r="B2806" s="40">
        <v>5315</v>
      </c>
      <c r="C2806" s="40">
        <f t="shared" si="28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1"/>
        <v>5404</v>
      </c>
      <c r="AI2806" s="2">
        <f t="shared" si="292"/>
        <v>5271</v>
      </c>
      <c r="AJ2806" s="2">
        <f t="shared" si="293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B2806" s="12">
        <f t="shared" si="288"/>
        <v>5899.92</v>
      </c>
      <c r="HC2806" s="2">
        <f t="shared" si="289"/>
        <v>4575.55</v>
      </c>
      <c r="HD2806" s="3">
        <f t="shared" si="290"/>
        <v>4617.8</v>
      </c>
      <c r="HE2806" s="2">
        <v>6191.12</v>
      </c>
      <c r="HF2806" s="2">
        <v>3844.33</v>
      </c>
      <c r="HI2806" s="12">
        <v>5673.6</v>
      </c>
      <c r="HJ2806" s="3">
        <v>4394.99</v>
      </c>
      <c r="HK2806" s="197">
        <v>5137.0387499999997</v>
      </c>
    </row>
    <row r="2807" spans="1:219" x14ac:dyDescent="0.25">
      <c r="A2807" s="64">
        <v>44400</v>
      </c>
      <c r="B2807" s="40">
        <v>5247</v>
      </c>
      <c r="C2807" s="40">
        <f t="shared" si="28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1"/>
        <v>5336</v>
      </c>
      <c r="AI2807" s="2">
        <f t="shared" si="292"/>
        <v>5203</v>
      </c>
      <c r="AJ2807" s="2">
        <f t="shared" si="293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B2807" s="12">
        <f t="shared" si="288"/>
        <v>5901.95</v>
      </c>
      <c r="HC2807" s="2">
        <f t="shared" si="289"/>
        <v>4509.59</v>
      </c>
      <c r="HD2807" s="3">
        <f t="shared" si="290"/>
        <v>4555.24</v>
      </c>
      <c r="HE2807" s="2">
        <v>6315.55</v>
      </c>
      <c r="HF2807" s="2">
        <v>3958.99</v>
      </c>
      <c r="HI2807" s="12">
        <v>5798.03</v>
      </c>
      <c r="HJ2807" s="3">
        <v>4510.4799999999996</v>
      </c>
      <c r="HK2807" s="197">
        <v>5149.5209500000001</v>
      </c>
    </row>
    <row r="2808" spans="1:219" x14ac:dyDescent="0.25">
      <c r="A2808" s="64">
        <v>44403</v>
      </c>
      <c r="B2808" s="40">
        <v>5198</v>
      </c>
      <c r="C2808" s="40">
        <f t="shared" si="28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1"/>
        <v>5287</v>
      </c>
      <c r="AI2808" s="2">
        <f t="shared" si="292"/>
        <v>5154</v>
      </c>
      <c r="AJ2808" s="2">
        <f t="shared" si="293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B2808" s="12">
        <f t="shared" si="288"/>
        <v>5896.91</v>
      </c>
      <c r="HC2808" s="2">
        <f t="shared" si="289"/>
        <v>4462.0599999999995</v>
      </c>
      <c r="HD2808" s="3">
        <f t="shared" si="290"/>
        <v>4510.16</v>
      </c>
      <c r="HE2808" s="2">
        <v>6299.14</v>
      </c>
      <c r="HF2808" s="2">
        <v>3946.13</v>
      </c>
      <c r="HI2808" s="12">
        <v>5781.62</v>
      </c>
      <c r="HJ2808" s="3">
        <v>4497.5200000000004</v>
      </c>
      <c r="HK2808" s="197">
        <v>5150.0332500000004</v>
      </c>
    </row>
    <row r="2809" spans="1:219" x14ac:dyDescent="0.25">
      <c r="A2809" s="64">
        <v>44404</v>
      </c>
      <c r="B2809" s="40">
        <v>5223</v>
      </c>
      <c r="C2809" s="40">
        <f t="shared" si="28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1"/>
        <v>5312</v>
      </c>
      <c r="AI2809" s="2">
        <f t="shared" si="292"/>
        <v>5179</v>
      </c>
      <c r="AJ2809" s="2">
        <f t="shared" si="293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B2809" s="12">
        <f t="shared" si="288"/>
        <v>5890.23</v>
      </c>
      <c r="HC2809" s="2">
        <f t="shared" si="289"/>
        <v>4486.3099999999995</v>
      </c>
      <c r="HD2809" s="3">
        <f t="shared" si="290"/>
        <v>4533.16</v>
      </c>
      <c r="HE2809" s="2">
        <v>6328.63</v>
      </c>
      <c r="HF2809" s="2">
        <v>3976.2</v>
      </c>
      <c r="HI2809" s="12">
        <v>5811.11</v>
      </c>
      <c r="HJ2809" s="3">
        <v>4527.8100000000004</v>
      </c>
      <c r="HK2809" s="197">
        <v>5125.5659500000002</v>
      </c>
    </row>
    <row r="2810" spans="1:219" x14ac:dyDescent="0.25">
      <c r="A2810" s="64">
        <v>44405</v>
      </c>
      <c r="B2810" s="40">
        <v>5242</v>
      </c>
      <c r="C2810" s="40">
        <f t="shared" si="28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1"/>
        <v>5331</v>
      </c>
      <c r="AI2810" s="2">
        <f t="shared" si="292"/>
        <v>5198</v>
      </c>
      <c r="AJ2810" s="2">
        <f t="shared" si="293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B2810" s="12">
        <f t="shared" si="288"/>
        <v>5843.76</v>
      </c>
      <c r="HC2810" s="2">
        <f t="shared" si="289"/>
        <v>4504.74</v>
      </c>
      <c r="HD2810" s="3">
        <f t="shared" si="290"/>
        <v>4550.6400000000003</v>
      </c>
      <c r="HE2810" s="2">
        <v>6315.81</v>
      </c>
      <c r="HF2810" s="2">
        <v>3966.32</v>
      </c>
      <c r="HI2810" s="12">
        <v>5798.29</v>
      </c>
      <c r="HJ2810" s="3">
        <v>4517.87</v>
      </c>
      <c r="HK2810" s="197">
        <v>5115.9282000000003</v>
      </c>
    </row>
    <row r="2811" spans="1:219" x14ac:dyDescent="0.25">
      <c r="A2811" s="64">
        <v>44406</v>
      </c>
      <c r="B2811" s="40">
        <v>5213</v>
      </c>
      <c r="C2811" s="40">
        <f t="shared" si="28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1"/>
        <v>5302</v>
      </c>
      <c r="AI2811" s="2">
        <f t="shared" si="292"/>
        <v>5169</v>
      </c>
      <c r="AJ2811" s="2">
        <f t="shared" si="293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B2811" s="12">
        <f t="shared" si="288"/>
        <v>5816.66</v>
      </c>
      <c r="HC2811" s="2">
        <f t="shared" si="289"/>
        <v>4476.6099999999997</v>
      </c>
      <c r="HD2811" s="3">
        <f t="shared" si="290"/>
        <v>4523.96</v>
      </c>
      <c r="HE2811" s="2">
        <v>6283.55</v>
      </c>
      <c r="HF2811" s="2">
        <v>3886.22</v>
      </c>
      <c r="HI2811" s="12">
        <v>5766.03</v>
      </c>
      <c r="HJ2811" s="3">
        <v>4437.18</v>
      </c>
      <c r="HK2811" s="197">
        <v>5178.5597500000003</v>
      </c>
    </row>
    <row r="2812" spans="1:219" x14ac:dyDescent="0.25">
      <c r="A2812" s="64">
        <v>44407</v>
      </c>
      <c r="B2812" s="40">
        <v>5197</v>
      </c>
      <c r="C2812" s="40">
        <f t="shared" si="28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1"/>
        <v>5286</v>
      </c>
      <c r="AI2812" s="2">
        <f t="shared" si="292"/>
        <v>5153</v>
      </c>
      <c r="AJ2812" s="2">
        <f t="shared" si="293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B2812" s="12">
        <f t="shared" si="288"/>
        <v>5840.05</v>
      </c>
      <c r="HC2812" s="2">
        <f t="shared" si="289"/>
        <v>4461.09</v>
      </c>
      <c r="HD2812" s="3">
        <f t="shared" si="290"/>
        <v>4509.24</v>
      </c>
      <c r="HE2812" s="2">
        <v>6137.2</v>
      </c>
      <c r="HF2812" s="2">
        <v>3738.3</v>
      </c>
      <c r="HI2812" s="12">
        <v>5619.68</v>
      </c>
      <c r="HJ2812" s="3">
        <v>4288.1899999999996</v>
      </c>
      <c r="HK2812" s="197">
        <v>5153.7050500000005</v>
      </c>
    </row>
    <row r="2813" spans="1:219" x14ac:dyDescent="0.25">
      <c r="A2813" s="64">
        <v>44410</v>
      </c>
      <c r="B2813" s="40">
        <v>5268</v>
      </c>
      <c r="C2813" s="40">
        <f t="shared" si="28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1"/>
        <v>5357</v>
      </c>
      <c r="AI2813" s="2">
        <f t="shared" si="292"/>
        <v>5224</v>
      </c>
      <c r="AJ2813" s="2">
        <f t="shared" si="293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B2813" s="12">
        <f t="shared" si="288"/>
        <v>5799</v>
      </c>
      <c r="HC2813" s="2">
        <f t="shared" si="289"/>
        <v>4529.96</v>
      </c>
      <c r="HD2813" s="3">
        <f t="shared" si="290"/>
        <v>4574.5600000000004</v>
      </c>
      <c r="HE2813" s="2">
        <v>6063.46</v>
      </c>
      <c r="HF2813" s="2">
        <v>3678.1</v>
      </c>
      <c r="HI2813" s="12">
        <v>5545.94</v>
      </c>
      <c r="HJ2813" s="3">
        <v>4227.55</v>
      </c>
      <c r="HK2813" s="197">
        <v>5224.76505</v>
      </c>
    </row>
    <row r="2814" spans="1:219" x14ac:dyDescent="0.25">
      <c r="A2814" s="64">
        <v>44411</v>
      </c>
      <c r="B2814" s="40">
        <v>5230</v>
      </c>
      <c r="C2814" s="40">
        <f t="shared" si="28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1"/>
        <v>5319</v>
      </c>
      <c r="AI2814" s="2">
        <f t="shared" si="292"/>
        <v>5186</v>
      </c>
      <c r="AJ2814" s="2">
        <f t="shared" si="293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B2814" s="12">
        <f t="shared" si="288"/>
        <v>5784.16</v>
      </c>
      <c r="HC2814" s="2">
        <f t="shared" si="289"/>
        <v>4493.0999999999995</v>
      </c>
      <c r="HD2814" s="3">
        <f t="shared" si="290"/>
        <v>4539.6000000000004</v>
      </c>
      <c r="HE2814" s="2">
        <v>5995.4</v>
      </c>
      <c r="HF2814" s="2">
        <v>3618.8</v>
      </c>
      <c r="HI2814" s="12">
        <v>5477.88</v>
      </c>
      <c r="HJ2814" s="3">
        <v>4167.83</v>
      </c>
      <c r="HK2814" s="197">
        <v>5207.2832500000004</v>
      </c>
    </row>
    <row r="2815" spans="1:219" x14ac:dyDescent="0.25">
      <c r="A2815" s="64">
        <v>44412</v>
      </c>
      <c r="B2815" s="40">
        <v>5245</v>
      </c>
      <c r="C2815" s="40">
        <f t="shared" si="28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1"/>
        <v>5334</v>
      </c>
      <c r="AI2815" s="2">
        <f t="shared" si="292"/>
        <v>5201</v>
      </c>
      <c r="AJ2815" s="2">
        <f t="shared" si="293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B2815" s="12">
        <f t="shared" si="288"/>
        <v>5807.84</v>
      </c>
      <c r="HC2815" s="2">
        <f t="shared" si="289"/>
        <v>4507.6499999999996</v>
      </c>
      <c r="HD2815" s="3">
        <f t="shared" si="290"/>
        <v>4553.4000000000005</v>
      </c>
      <c r="HE2815" s="2">
        <v>6011.24</v>
      </c>
      <c r="HF2815" s="2">
        <v>3630.29</v>
      </c>
      <c r="HI2815" s="12">
        <v>5493.72</v>
      </c>
      <c r="HJ2815" s="3">
        <v>4179.3999999999996</v>
      </c>
      <c r="HK2815" s="197">
        <v>5197.9360999999999</v>
      </c>
    </row>
    <row r="2816" spans="1:219" x14ac:dyDescent="0.25">
      <c r="A2816" s="64">
        <v>44413</v>
      </c>
      <c r="B2816" s="40">
        <v>5212</v>
      </c>
      <c r="C2816" s="40">
        <f t="shared" si="28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1"/>
        <v>5301</v>
      </c>
      <c r="AI2816" s="2">
        <f t="shared" si="292"/>
        <v>5168</v>
      </c>
      <c r="AJ2816" s="2">
        <f t="shared" si="293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B2816" s="12">
        <f t="shared" si="288"/>
        <v>5868.81</v>
      </c>
      <c r="HC2816" s="2">
        <f t="shared" si="289"/>
        <v>4475.6399999999994</v>
      </c>
      <c r="HD2816" s="3">
        <f t="shared" si="290"/>
        <v>4523.04</v>
      </c>
      <c r="HE2816" s="2">
        <v>6228.88</v>
      </c>
      <c r="HF2816" s="2">
        <v>3848.05</v>
      </c>
      <c r="HI2816" s="12">
        <v>5711.36</v>
      </c>
      <c r="HJ2816" s="3">
        <v>4398.74</v>
      </c>
      <c r="HK2816" s="197">
        <v>5179.5072500000006</v>
      </c>
    </row>
    <row r="2817" spans="1:219" x14ac:dyDescent="0.25">
      <c r="A2817" s="64">
        <v>44414</v>
      </c>
      <c r="B2817" s="40">
        <v>5262</v>
      </c>
      <c r="C2817" s="40">
        <f t="shared" si="28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1"/>
        <v>5351</v>
      </c>
      <c r="AI2817" s="2">
        <f t="shared" si="292"/>
        <v>5218</v>
      </c>
      <c r="AJ2817" s="2">
        <f t="shared" si="293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B2817" s="12">
        <f t="shared" si="288"/>
        <v>5909.41</v>
      </c>
      <c r="HC2817" s="2">
        <f t="shared" si="289"/>
        <v>4524.1399999999994</v>
      </c>
      <c r="HD2817" s="3">
        <f t="shared" si="290"/>
        <v>4569.04</v>
      </c>
      <c r="HE2817" s="2">
        <v>6343.72</v>
      </c>
      <c r="HF2817" s="2">
        <v>3954.03</v>
      </c>
      <c r="HI2817" s="12">
        <v>5826.2</v>
      </c>
      <c r="HJ2817" s="3">
        <v>4505.4799999999996</v>
      </c>
      <c r="HK2817" s="197">
        <v>5061.5586000000003</v>
      </c>
    </row>
    <row r="2818" spans="1:219" x14ac:dyDescent="0.25">
      <c r="A2818" s="64">
        <v>44417</v>
      </c>
      <c r="B2818" s="40">
        <v>5262</v>
      </c>
      <c r="C2818" s="40">
        <f t="shared" si="28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4">B2818+89</f>
        <v>5351</v>
      </c>
      <c r="AI2818" s="2">
        <f t="shared" ref="AI2818:AI2851" si="295">B2818-44</f>
        <v>5218</v>
      </c>
      <c r="AJ2818" s="2">
        <f t="shared" ref="AJ2818:AJ2851" si="29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B2818" s="12">
        <f t="shared" si="288"/>
        <v>5946.61</v>
      </c>
      <c r="HC2818" s="2">
        <f t="shared" si="289"/>
        <v>4524.1399999999994</v>
      </c>
      <c r="HD2818" s="3">
        <f t="shared" si="290"/>
        <v>4569.04</v>
      </c>
      <c r="HE2818" s="2">
        <v>6400.31</v>
      </c>
      <c r="HF2818" s="2">
        <v>4003.32</v>
      </c>
      <c r="HI2818" s="12">
        <v>5882.79</v>
      </c>
      <c r="HJ2818" s="3">
        <v>4555.13</v>
      </c>
      <c r="HK2818" s="197">
        <v>5069.3342499999999</v>
      </c>
    </row>
    <row r="2819" spans="1:219" x14ac:dyDescent="0.25">
      <c r="A2819" s="64">
        <v>44418</v>
      </c>
      <c r="B2819" s="40">
        <v>5270</v>
      </c>
      <c r="C2819" s="40">
        <f t="shared" si="28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4"/>
        <v>5359</v>
      </c>
      <c r="AI2819" s="2">
        <f t="shared" si="295"/>
        <v>5226</v>
      </c>
      <c r="AJ2819" s="2">
        <f t="shared" si="29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B2819" s="12">
        <f t="shared" si="288"/>
        <v>5933.58</v>
      </c>
      <c r="HC2819" s="2">
        <f t="shared" si="289"/>
        <v>4531.8999999999996</v>
      </c>
      <c r="HD2819" s="3">
        <f t="shared" si="290"/>
        <v>4576.4000000000005</v>
      </c>
      <c r="HE2819" s="2">
        <v>6405.09</v>
      </c>
      <c r="HF2819" s="2">
        <v>4005.16</v>
      </c>
      <c r="HI2819" s="12">
        <v>5887.57</v>
      </c>
      <c r="HJ2819" s="3">
        <v>4556.9799999999996</v>
      </c>
      <c r="HK2819" s="197">
        <v>5056.3174499999996</v>
      </c>
    </row>
    <row r="2820" spans="1:219" x14ac:dyDescent="0.25">
      <c r="A2820" s="64">
        <v>44419</v>
      </c>
      <c r="B2820" s="40">
        <v>5347</v>
      </c>
      <c r="C2820" s="40">
        <f t="shared" si="28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4"/>
        <v>5436</v>
      </c>
      <c r="AI2820" s="2">
        <f t="shared" si="295"/>
        <v>5303</v>
      </c>
      <c r="AJ2820" s="2">
        <f t="shared" si="29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B2820" s="12">
        <f t="shared" si="288"/>
        <v>5912.79</v>
      </c>
      <c r="HC2820" s="2">
        <f t="shared" si="289"/>
        <v>4606.59</v>
      </c>
      <c r="HD2820" s="3">
        <f t="shared" si="290"/>
        <v>4647.24</v>
      </c>
      <c r="HE2820" s="2">
        <v>6278.13</v>
      </c>
      <c r="HF2820" s="2">
        <v>3888.99</v>
      </c>
      <c r="HI2820" s="12">
        <v>5760.61</v>
      </c>
      <c r="HJ2820" s="3">
        <v>4439.97</v>
      </c>
      <c r="HK2820" s="197">
        <v>5146.8634000000002</v>
      </c>
    </row>
    <row r="2821" spans="1:219" x14ac:dyDescent="0.25">
      <c r="A2821" s="64">
        <v>44420</v>
      </c>
      <c r="B2821" s="40">
        <v>5410</v>
      </c>
      <c r="C2821" s="40">
        <f t="shared" si="28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4"/>
        <v>5499</v>
      </c>
      <c r="AI2821" s="2">
        <f t="shared" si="295"/>
        <v>5366</v>
      </c>
      <c r="AJ2821" s="2">
        <f t="shared" si="29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B2821" s="12">
        <f t="shared" si="288"/>
        <v>5871.03</v>
      </c>
      <c r="HC2821" s="2">
        <f t="shared" si="289"/>
        <v>4667.7</v>
      </c>
      <c r="HD2821" s="3">
        <f t="shared" si="290"/>
        <v>4705.2</v>
      </c>
      <c r="HE2821" s="2">
        <v>6322.48</v>
      </c>
      <c r="HF2821" s="2">
        <v>3951.62</v>
      </c>
      <c r="HI2821" s="12">
        <v>5804.96</v>
      </c>
      <c r="HJ2821" s="3">
        <v>4503.05</v>
      </c>
      <c r="HK2821" s="197">
        <v>5185.3034000000007</v>
      </c>
    </row>
    <row r="2822" spans="1:219" x14ac:dyDescent="0.25">
      <c r="A2822" s="64">
        <v>44421</v>
      </c>
      <c r="B2822" s="40">
        <v>5550</v>
      </c>
      <c r="C2822" s="40">
        <f t="shared" si="28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4"/>
        <v>5639</v>
      </c>
      <c r="AI2822" s="2">
        <f t="shared" si="295"/>
        <v>5506</v>
      </c>
      <c r="AJ2822" s="2">
        <f t="shared" si="29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B2822" s="12">
        <f t="shared" si="288"/>
        <v>5931.74</v>
      </c>
      <c r="HC2822" s="2">
        <f t="shared" si="289"/>
        <v>4803.5</v>
      </c>
      <c r="HD2822" s="3">
        <f t="shared" si="290"/>
        <v>4834</v>
      </c>
      <c r="HE2822" s="2">
        <v>6648.59</v>
      </c>
      <c r="HF2822" s="2">
        <v>4261.95</v>
      </c>
      <c r="HI2822" s="12">
        <v>6131.07</v>
      </c>
      <c r="HJ2822" s="3">
        <v>4815.63</v>
      </c>
      <c r="HK2822" s="197">
        <v>5194.7202500000003</v>
      </c>
    </row>
    <row r="2823" spans="1:219" x14ac:dyDescent="0.25">
      <c r="A2823" s="64">
        <v>44424</v>
      </c>
      <c r="B2823" s="40">
        <v>5543</v>
      </c>
      <c r="C2823" s="40">
        <f t="shared" si="28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4"/>
        <v>5632</v>
      </c>
      <c r="AI2823" s="2">
        <f t="shared" si="295"/>
        <v>5499</v>
      </c>
      <c r="AJ2823" s="2">
        <f t="shared" si="29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B2823" s="12">
        <f t="shared" si="288"/>
        <v>6020.74</v>
      </c>
      <c r="HC2823" s="2">
        <f t="shared" si="289"/>
        <v>4796.71</v>
      </c>
      <c r="HD2823" s="3">
        <f t="shared" si="290"/>
        <v>4827.5600000000004</v>
      </c>
      <c r="HE2823" s="2">
        <v>6760.91</v>
      </c>
      <c r="HF2823" s="2">
        <v>4365</v>
      </c>
      <c r="HI2823" s="12">
        <v>6243.39</v>
      </c>
      <c r="HJ2823" s="3">
        <v>4919.43</v>
      </c>
      <c r="HK2823" s="197">
        <v>5233.3603999999996</v>
      </c>
    </row>
    <row r="2824" spans="1:219" x14ac:dyDescent="0.25">
      <c r="A2824" s="64">
        <v>44425</v>
      </c>
      <c r="B2824" s="40">
        <v>5550</v>
      </c>
      <c r="C2824" s="40">
        <f t="shared" si="28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4"/>
        <v>5639</v>
      </c>
      <c r="AI2824" s="2">
        <f t="shared" si="295"/>
        <v>5506</v>
      </c>
      <c r="AJ2824" s="2">
        <f t="shared" si="29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B2824" s="12">
        <f t="shared" si="288"/>
        <v>6003.72</v>
      </c>
      <c r="HC2824" s="2">
        <f t="shared" si="289"/>
        <v>4803.5</v>
      </c>
      <c r="HD2824" s="3">
        <f t="shared" si="290"/>
        <v>4834</v>
      </c>
      <c r="HE2824" s="2">
        <v>6817.12</v>
      </c>
      <c r="HF2824" s="2">
        <v>4423.0600000000004</v>
      </c>
      <c r="HI2824" s="12">
        <v>6299.6</v>
      </c>
      <c r="HJ2824" s="3">
        <v>4977.92</v>
      </c>
      <c r="HK2824" s="197">
        <v>5287.9374499999994</v>
      </c>
    </row>
    <row r="2825" spans="1:219" x14ac:dyDescent="0.25">
      <c r="A2825" s="64">
        <v>44426</v>
      </c>
      <c r="B2825" s="40">
        <v>5552</v>
      </c>
      <c r="C2825" s="40">
        <f t="shared" si="28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4"/>
        <v>5641</v>
      </c>
      <c r="AI2825" s="2">
        <f t="shared" si="295"/>
        <v>5508</v>
      </c>
      <c r="AJ2825" s="2">
        <f t="shared" si="29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B2825" s="12">
        <f t="shared" si="288"/>
        <v>6022.8</v>
      </c>
      <c r="HC2825" s="2">
        <f t="shared" si="289"/>
        <v>4805.4399999999996</v>
      </c>
      <c r="HD2825" s="3">
        <f t="shared" si="290"/>
        <v>4835.84</v>
      </c>
      <c r="HE2825" s="2">
        <v>6756.96</v>
      </c>
      <c r="HF2825" s="2">
        <v>4353.21</v>
      </c>
      <c r="HI2825" s="12">
        <v>6239.44</v>
      </c>
      <c r="HJ2825" s="3">
        <v>4907.5600000000004</v>
      </c>
      <c r="HK2825" s="197">
        <v>5301.2656000000006</v>
      </c>
    </row>
    <row r="2826" spans="1:219" x14ac:dyDescent="0.25">
      <c r="A2826" s="64">
        <v>44427</v>
      </c>
      <c r="B2826" s="40">
        <v>5591</v>
      </c>
      <c r="C2826" s="40">
        <f t="shared" si="28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4"/>
        <v>5680</v>
      </c>
      <c r="AI2826" s="2">
        <f t="shared" si="295"/>
        <v>5547</v>
      </c>
      <c r="AJ2826" s="2">
        <f t="shared" si="29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B2826" s="12">
        <f t="shared" si="288"/>
        <v>6083.5</v>
      </c>
      <c r="HC2826" s="2">
        <f t="shared" si="289"/>
        <v>4843.2699999999995</v>
      </c>
      <c r="HD2826" s="3">
        <f t="shared" si="290"/>
        <v>4871.72</v>
      </c>
      <c r="HE2826" s="2">
        <v>6808.02</v>
      </c>
      <c r="HF2826" s="2">
        <v>4393.24</v>
      </c>
      <c r="HI2826" s="12">
        <v>6290.5</v>
      </c>
      <c r="HJ2826" s="3">
        <v>4947.88</v>
      </c>
      <c r="HK2826" s="197">
        <v>5426.1450999999997</v>
      </c>
    </row>
    <row r="2827" spans="1:219" x14ac:dyDescent="0.25">
      <c r="A2827" s="64">
        <v>44428</v>
      </c>
      <c r="B2827" s="40">
        <v>5645</v>
      </c>
      <c r="C2827" s="40">
        <f t="shared" si="28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4"/>
        <v>5734</v>
      </c>
      <c r="AI2827" s="2">
        <f t="shared" si="295"/>
        <v>5601</v>
      </c>
      <c r="AJ2827" s="2">
        <f t="shared" si="29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B2827" s="12">
        <f t="shared" si="288"/>
        <v>6194.58</v>
      </c>
      <c r="HC2827" s="2">
        <f t="shared" si="289"/>
        <v>4895.6499999999996</v>
      </c>
      <c r="HD2827" s="3">
        <f t="shared" si="290"/>
        <v>4921.4000000000005</v>
      </c>
      <c r="HE2827" s="2">
        <v>6841.7</v>
      </c>
      <c r="HF2827" s="2">
        <v>4425.7700000000004</v>
      </c>
      <c r="HI2827" s="12">
        <v>6324.18</v>
      </c>
      <c r="HJ2827" s="3">
        <v>4980.6499999999996</v>
      </c>
      <c r="HK2827" s="197">
        <v>5427.2089500000002</v>
      </c>
    </row>
    <row r="2828" spans="1:219" x14ac:dyDescent="0.25">
      <c r="A2828" s="64">
        <v>44431</v>
      </c>
      <c r="B2828" s="40">
        <v>5634</v>
      </c>
      <c r="C2828" s="40">
        <f t="shared" si="28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4"/>
        <v>5723</v>
      </c>
      <c r="AI2828" s="2">
        <f t="shared" si="295"/>
        <v>5590</v>
      </c>
      <c r="AJ2828" s="2">
        <f t="shared" si="29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B2828" s="12">
        <f t="shared" si="288"/>
        <v>6139.48</v>
      </c>
      <c r="HC2828" s="2">
        <f t="shared" si="289"/>
        <v>4884.9799999999996</v>
      </c>
      <c r="HD2828" s="3">
        <f t="shared" si="290"/>
        <v>4911.2800000000007</v>
      </c>
      <c r="HE2828" s="2">
        <v>6928.42</v>
      </c>
      <c r="HF2828" s="2">
        <v>4520.03</v>
      </c>
      <c r="HI2828" s="12">
        <v>6410.9</v>
      </c>
      <c r="HJ2828" s="3">
        <v>5075.59</v>
      </c>
      <c r="HK2828" s="197">
        <v>5411.2266</v>
      </c>
    </row>
    <row r="2829" spans="1:219" x14ac:dyDescent="0.25">
      <c r="A2829" s="64">
        <v>44432</v>
      </c>
      <c r="B2829" s="40">
        <v>5654</v>
      </c>
      <c r="C2829" s="40">
        <f t="shared" si="28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4"/>
        <v>5743</v>
      </c>
      <c r="AI2829" s="2">
        <f t="shared" si="295"/>
        <v>5610</v>
      </c>
      <c r="AJ2829" s="2">
        <f t="shared" si="29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B2829" s="12">
        <f t="shared" si="288"/>
        <v>6133.99</v>
      </c>
      <c r="HC2829" s="2">
        <f t="shared" si="289"/>
        <v>4904.38</v>
      </c>
      <c r="HD2829" s="3">
        <f t="shared" si="290"/>
        <v>4929.68</v>
      </c>
      <c r="HE2829" s="2">
        <v>6899.53</v>
      </c>
      <c r="HF2829" s="2">
        <v>4495.0200000000004</v>
      </c>
      <c r="HI2829" s="12">
        <v>6382.01</v>
      </c>
      <c r="HJ2829" s="3">
        <v>5050.3900000000003</v>
      </c>
      <c r="HK2829" s="197">
        <v>5478.4554500000004</v>
      </c>
    </row>
    <row r="2830" spans="1:219" x14ac:dyDescent="0.25">
      <c r="A2830" s="64">
        <v>44433</v>
      </c>
      <c r="B2830" s="40">
        <v>5583</v>
      </c>
      <c r="C2830" s="40">
        <f t="shared" si="28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4"/>
        <v>5672</v>
      </c>
      <c r="AI2830" s="2">
        <f t="shared" si="295"/>
        <v>5539</v>
      </c>
      <c r="AJ2830" s="2">
        <f t="shared" si="29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B2830" s="12">
        <f t="shared" si="288"/>
        <v>6123.63</v>
      </c>
      <c r="HC2830" s="2">
        <f t="shared" si="289"/>
        <v>4835.51</v>
      </c>
      <c r="HD2830" s="3">
        <f t="shared" si="290"/>
        <v>4864.3600000000006</v>
      </c>
      <c r="HE2830" s="2">
        <v>6955.99</v>
      </c>
      <c r="HF2830" s="2">
        <v>4552.2</v>
      </c>
      <c r="HI2830" s="12">
        <v>6438.47</v>
      </c>
      <c r="HJ2830" s="3">
        <v>5107.99</v>
      </c>
      <c r="HK2830" s="197">
        <v>5477.8824000000004</v>
      </c>
    </row>
    <row r="2831" spans="1:219" x14ac:dyDescent="0.25">
      <c r="A2831" s="64">
        <v>44434</v>
      </c>
      <c r="B2831" s="40">
        <v>5715</v>
      </c>
      <c r="C2831" s="40">
        <f t="shared" si="28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4"/>
        <v>5804</v>
      </c>
      <c r="AI2831" s="2">
        <f t="shared" si="295"/>
        <v>5671</v>
      </c>
      <c r="AJ2831" s="2">
        <f t="shared" si="29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B2831" s="12">
        <f t="shared" si="288"/>
        <v>6080.99</v>
      </c>
      <c r="HC2831" s="2">
        <f t="shared" si="289"/>
        <v>4963.55</v>
      </c>
      <c r="HD2831" s="3">
        <f t="shared" si="290"/>
        <v>4985.8</v>
      </c>
      <c r="HE2831" s="2">
        <v>6841.31</v>
      </c>
      <c r="HF2831" s="2">
        <v>4458.76</v>
      </c>
      <c r="HI2831" s="12">
        <v>6323.79</v>
      </c>
      <c r="HJ2831" s="3">
        <v>5013.87</v>
      </c>
      <c r="HK2831" s="197">
        <v>5470.4423999999999</v>
      </c>
    </row>
    <row r="2832" spans="1:219" x14ac:dyDescent="0.25">
      <c r="A2832" s="64">
        <v>44435</v>
      </c>
      <c r="B2832" s="40">
        <v>5789</v>
      </c>
      <c r="C2832" s="40">
        <f t="shared" si="28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4"/>
        <v>5878</v>
      </c>
      <c r="AI2832" s="2">
        <f t="shared" si="295"/>
        <v>5745</v>
      </c>
      <c r="AJ2832" s="2">
        <f t="shared" si="29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B2832" s="12">
        <f t="shared" si="288"/>
        <v>6022.46</v>
      </c>
      <c r="HC2832" s="2">
        <f t="shared" si="289"/>
        <v>5035.33</v>
      </c>
      <c r="HD2832" s="3">
        <f t="shared" si="290"/>
        <v>5053.88</v>
      </c>
      <c r="HE2832" s="2">
        <v>6861.69</v>
      </c>
      <c r="HF2832" s="2">
        <v>4488.21</v>
      </c>
      <c r="HI2832" s="12">
        <v>6344.17</v>
      </c>
      <c r="HJ2832" s="3">
        <v>5043.54</v>
      </c>
      <c r="HK2832" s="197">
        <v>5431.1424500000003</v>
      </c>
    </row>
    <row r="2833" spans="1:219" x14ac:dyDescent="0.25">
      <c r="A2833" s="64">
        <v>44438</v>
      </c>
      <c r="B2833" s="40">
        <v>5788</v>
      </c>
      <c r="C2833" s="40">
        <f t="shared" si="28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4"/>
        <v>5877</v>
      </c>
      <c r="AI2833" s="2">
        <f t="shared" si="295"/>
        <v>5744</v>
      </c>
      <c r="AJ2833" s="2">
        <f t="shared" si="29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B2833" s="12">
        <f t="shared" si="288"/>
        <v>5981.14</v>
      </c>
      <c r="HC2833" s="2">
        <f t="shared" si="289"/>
        <v>5034.3599999999997</v>
      </c>
      <c r="HD2833" s="3">
        <f t="shared" si="290"/>
        <v>5052.96</v>
      </c>
      <c r="HE2833" s="2">
        <v>6722.18</v>
      </c>
      <c r="HF2833" s="2">
        <v>4357.76</v>
      </c>
      <c r="HI2833" s="12">
        <v>6204.66</v>
      </c>
      <c r="HJ2833" s="3">
        <v>4912.1400000000003</v>
      </c>
      <c r="HK2833" s="197">
        <v>5465.7460499999997</v>
      </c>
    </row>
    <row r="2834" spans="1:219" x14ac:dyDescent="0.25">
      <c r="A2834" s="64">
        <v>44439</v>
      </c>
      <c r="B2834" s="40">
        <v>5820</v>
      </c>
      <c r="C2834" s="40">
        <f t="shared" si="28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4"/>
        <v>5909</v>
      </c>
      <c r="AI2834" s="2">
        <f t="shared" si="295"/>
        <v>5776</v>
      </c>
      <c r="AJ2834" s="2">
        <f t="shared" si="29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B2834" s="12">
        <f t="shared" si="288"/>
        <v>5894.88</v>
      </c>
      <c r="HC2834" s="2">
        <f t="shared" si="289"/>
        <v>5065.3999999999996</v>
      </c>
      <c r="HD2834" s="3">
        <f t="shared" si="290"/>
        <v>5082.4000000000005</v>
      </c>
      <c r="HE2834" s="2">
        <v>6557.85</v>
      </c>
      <c r="HF2834" s="2">
        <v>4200.7</v>
      </c>
      <c r="HI2834" s="12">
        <v>6040.33</v>
      </c>
      <c r="HJ2834" s="3">
        <v>4753.9399999999996</v>
      </c>
      <c r="HK2834" s="197">
        <v>5446.41345</v>
      </c>
    </row>
    <row r="2835" spans="1:219" x14ac:dyDescent="0.25">
      <c r="A2835" s="64">
        <v>44440</v>
      </c>
      <c r="B2835" s="40">
        <v>5820</v>
      </c>
      <c r="C2835" s="40">
        <f t="shared" si="28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4"/>
        <v>5909</v>
      </c>
      <c r="AI2835" s="2">
        <f t="shared" si="295"/>
        <v>5776</v>
      </c>
      <c r="AJ2835" s="2">
        <f t="shared" si="29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B2835" s="12">
        <f t="shared" si="288"/>
        <v>5883.16</v>
      </c>
      <c r="HC2835" s="2">
        <f t="shared" si="289"/>
        <v>5065.3999999999996</v>
      </c>
      <c r="HD2835" s="3">
        <f t="shared" si="290"/>
        <v>5082.4000000000005</v>
      </c>
      <c r="HE2835" s="2">
        <v>6559.79</v>
      </c>
      <c r="HF2835" s="2">
        <v>4209.25</v>
      </c>
      <c r="HI2835" s="12">
        <v>6042.27</v>
      </c>
      <c r="HJ2835" s="3">
        <v>4762.55</v>
      </c>
      <c r="HK2835" s="197">
        <v>5474.8736000000008</v>
      </c>
    </row>
    <row r="2836" spans="1:219" x14ac:dyDescent="0.25">
      <c r="A2836" s="64">
        <v>44441</v>
      </c>
      <c r="B2836" s="40">
        <v>5860</v>
      </c>
      <c r="C2836" s="40">
        <f t="shared" si="28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4"/>
        <v>5949</v>
      </c>
      <c r="AI2836" s="2">
        <f t="shared" si="295"/>
        <v>5816</v>
      </c>
      <c r="AJ2836" s="2">
        <f t="shared" si="29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B2836" s="12">
        <f t="shared" si="288"/>
        <v>5820.62</v>
      </c>
      <c r="HC2836" s="2">
        <f t="shared" si="289"/>
        <v>5104.2</v>
      </c>
      <c r="HD2836" s="3">
        <f t="shared" si="290"/>
        <v>5119.2</v>
      </c>
      <c r="HE2836" s="2">
        <v>6597.13</v>
      </c>
      <c r="HF2836" s="2">
        <v>4272.87</v>
      </c>
      <c r="HI2836" s="12">
        <v>6079.61</v>
      </c>
      <c r="HJ2836" s="3">
        <v>4826.63</v>
      </c>
      <c r="HK2836" s="197">
        <v>5419.5834000000004</v>
      </c>
    </row>
    <row r="2837" spans="1:219" x14ac:dyDescent="0.25">
      <c r="A2837" s="64">
        <v>44442</v>
      </c>
      <c r="B2837" s="40">
        <v>5997</v>
      </c>
      <c r="C2837" s="40">
        <f t="shared" si="28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4"/>
        <v>6086</v>
      </c>
      <c r="AI2837" s="2">
        <f t="shared" si="295"/>
        <v>5953</v>
      </c>
      <c r="AJ2837" s="2">
        <f t="shared" si="29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B2837" s="12">
        <f t="shared" si="288"/>
        <v>5793.64</v>
      </c>
      <c r="HC2837" s="2">
        <f t="shared" si="289"/>
        <v>5237.09</v>
      </c>
      <c r="HD2837" s="3">
        <f t="shared" si="290"/>
        <v>5245.2400000000007</v>
      </c>
      <c r="HE2837" s="2">
        <v>6562.57</v>
      </c>
      <c r="HF2837" s="2">
        <v>4243.18</v>
      </c>
      <c r="HI2837" s="12">
        <v>6045.05</v>
      </c>
      <c r="HJ2837" s="3">
        <v>4796.7299999999996</v>
      </c>
      <c r="HK2837" s="197">
        <v>5371.2882</v>
      </c>
    </row>
    <row r="2838" spans="1:219" x14ac:dyDescent="0.25">
      <c r="A2838" s="64">
        <v>44445</v>
      </c>
      <c r="B2838" s="40">
        <v>6000</v>
      </c>
      <c r="C2838" s="40">
        <f t="shared" si="28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4"/>
        <v>6089</v>
      </c>
      <c r="AI2838" s="2">
        <f t="shared" si="295"/>
        <v>5956</v>
      </c>
      <c r="AJ2838" s="2">
        <f t="shared" si="29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B2838" s="12">
        <f t="shared" si="288"/>
        <v>5778.54</v>
      </c>
      <c r="HC2838" s="2">
        <f t="shared" si="289"/>
        <v>5240</v>
      </c>
      <c r="HD2838" s="3">
        <f t="shared" si="290"/>
        <v>5248</v>
      </c>
      <c r="HE2838" s="2">
        <v>6509.68</v>
      </c>
      <c r="HF2838" s="2">
        <v>4198.16</v>
      </c>
      <c r="HI2838" s="12">
        <v>5992.16</v>
      </c>
      <c r="HJ2838" s="3">
        <v>4751.38</v>
      </c>
      <c r="HK2838" s="197">
        <v>5317.5164000000004</v>
      </c>
    </row>
    <row r="2839" spans="1:219" x14ac:dyDescent="0.25">
      <c r="A2839" s="64">
        <v>44446</v>
      </c>
      <c r="B2839" s="40">
        <v>5985</v>
      </c>
      <c r="C2839" s="40">
        <f t="shared" si="28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4"/>
        <v>6074</v>
      </c>
      <c r="AI2839" s="2">
        <f t="shared" si="295"/>
        <v>5941</v>
      </c>
      <c r="AJ2839" s="2">
        <f t="shared" si="29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B2839" s="12">
        <f t="shared" si="288"/>
        <v>5812.47</v>
      </c>
      <c r="HC2839" s="2">
        <f t="shared" si="289"/>
        <v>5225.45</v>
      </c>
      <c r="HD2839" s="3">
        <f t="shared" si="290"/>
        <v>5234.2</v>
      </c>
      <c r="HE2839" s="2">
        <v>6440.66</v>
      </c>
      <c r="HF2839" s="2">
        <v>4124.9799999999996</v>
      </c>
      <c r="HI2839" s="12">
        <v>5923.14</v>
      </c>
      <c r="HJ2839" s="3">
        <v>4677.67</v>
      </c>
      <c r="HK2839" s="197">
        <v>5281.1640000000007</v>
      </c>
    </row>
    <row r="2840" spans="1:219" x14ac:dyDescent="0.25">
      <c r="A2840" s="64">
        <v>44447</v>
      </c>
      <c r="B2840" s="40">
        <v>5954</v>
      </c>
      <c r="C2840" s="40">
        <f t="shared" si="28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4"/>
        <v>6043</v>
      </c>
      <c r="AI2840" s="2">
        <f t="shared" si="295"/>
        <v>5910</v>
      </c>
      <c r="AJ2840" s="2">
        <f t="shared" si="29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B2840" s="12">
        <f t="shared" si="288"/>
        <v>5760.78</v>
      </c>
      <c r="HC2840" s="2">
        <f t="shared" si="289"/>
        <v>5195.38</v>
      </c>
      <c r="HD2840" s="3">
        <f t="shared" si="290"/>
        <v>5205.68</v>
      </c>
      <c r="HE2840" s="2">
        <v>6392.79</v>
      </c>
      <c r="HF2840" s="2">
        <v>4083.81</v>
      </c>
      <c r="HI2840" s="12">
        <v>5875.27</v>
      </c>
      <c r="HJ2840" s="3">
        <v>4636.21</v>
      </c>
      <c r="HK2840" s="197">
        <v>5262.7345000000005</v>
      </c>
    </row>
    <row r="2841" spans="1:219" x14ac:dyDescent="0.25">
      <c r="A2841" s="64">
        <v>44448</v>
      </c>
      <c r="B2841" s="40">
        <v>5758</v>
      </c>
      <c r="C2841" s="40">
        <f t="shared" si="28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4"/>
        <v>5847</v>
      </c>
      <c r="AI2841" s="2">
        <f t="shared" si="295"/>
        <v>5714</v>
      </c>
      <c r="AJ2841" s="2">
        <f t="shared" si="29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B2841" s="12">
        <f t="shared" si="288"/>
        <v>5743.96</v>
      </c>
      <c r="HC2841" s="2">
        <f t="shared" si="289"/>
        <v>5005.26</v>
      </c>
      <c r="HD2841" s="3">
        <f t="shared" si="290"/>
        <v>5025.3600000000006</v>
      </c>
      <c r="HE2841" s="2">
        <v>6174.79</v>
      </c>
      <c r="HF2841" s="2">
        <v>3956.39</v>
      </c>
      <c r="HI2841" s="12">
        <v>5657.27</v>
      </c>
      <c r="HJ2841" s="3">
        <v>4507.87</v>
      </c>
      <c r="HK2841" s="197">
        <v>5237.0581499999998</v>
      </c>
    </row>
    <row r="2842" spans="1:219" x14ac:dyDescent="0.25">
      <c r="A2842" s="64">
        <v>44449</v>
      </c>
      <c r="B2842" s="40">
        <v>5768</v>
      </c>
      <c r="C2842" s="40">
        <f t="shared" si="28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4"/>
        <v>5857</v>
      </c>
      <c r="AI2842" s="2">
        <f t="shared" si="295"/>
        <v>5724</v>
      </c>
      <c r="AJ2842" s="2">
        <f t="shared" si="29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B2842" s="12">
        <f t="shared" si="288"/>
        <v>5735.5</v>
      </c>
      <c r="HC2842" s="2">
        <f t="shared" si="289"/>
        <v>5014.96</v>
      </c>
      <c r="HD2842" s="3">
        <f t="shared" si="290"/>
        <v>5034.5600000000004</v>
      </c>
      <c r="HE2842" s="2">
        <v>6235.52</v>
      </c>
      <c r="HF2842" s="2">
        <v>4013.23</v>
      </c>
      <c r="HI2842" s="12">
        <v>5718</v>
      </c>
      <c r="HJ2842" s="3">
        <v>4565.1099999999997</v>
      </c>
      <c r="HK2842" s="197">
        <v>5238.0221999999994</v>
      </c>
    </row>
    <row r="2843" spans="1:219" x14ac:dyDescent="0.25">
      <c r="A2843" s="64">
        <v>44452</v>
      </c>
      <c r="B2843" s="40">
        <v>5850</v>
      </c>
      <c r="C2843" s="40">
        <f t="shared" si="28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4"/>
        <v>5939</v>
      </c>
      <c r="AI2843" s="2">
        <f t="shared" si="295"/>
        <v>5806</v>
      </c>
      <c r="AJ2843" s="2">
        <f t="shared" si="29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B2843" s="12">
        <f t="shared" si="288"/>
        <v>5737.19</v>
      </c>
      <c r="HC2843" s="2">
        <f t="shared" si="289"/>
        <v>5094.5</v>
      </c>
      <c r="HD2843" s="3">
        <f t="shared" si="290"/>
        <v>5110</v>
      </c>
      <c r="HE2843" s="2">
        <v>6251.78</v>
      </c>
      <c r="HF2843" s="2">
        <v>4033.01</v>
      </c>
      <c r="HI2843" s="12">
        <v>5734.26</v>
      </c>
      <c r="HJ2843" s="3">
        <v>4585.04</v>
      </c>
      <c r="HK2843" s="197">
        <v>5259.0281999999997</v>
      </c>
    </row>
    <row r="2844" spans="1:219" x14ac:dyDescent="0.25">
      <c r="A2844" s="64">
        <v>44453</v>
      </c>
      <c r="B2844" s="40">
        <v>5903</v>
      </c>
      <c r="C2844" s="40">
        <f t="shared" si="28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4"/>
        <v>5992</v>
      </c>
      <c r="AI2844" s="2">
        <f t="shared" si="295"/>
        <v>5859</v>
      </c>
      <c r="AJ2844" s="2">
        <f t="shared" si="29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B2844" s="12">
        <f t="shared" si="288"/>
        <v>5790.35</v>
      </c>
      <c r="HC2844" s="2">
        <f t="shared" si="289"/>
        <v>5145.91</v>
      </c>
      <c r="HD2844" s="3">
        <f t="shared" si="290"/>
        <v>5158.76</v>
      </c>
      <c r="HE2844" s="2">
        <v>6467.79</v>
      </c>
      <c r="HF2844" s="2">
        <v>4235.79</v>
      </c>
      <c r="HI2844" s="12">
        <v>5950.27</v>
      </c>
      <c r="HJ2844" s="3">
        <v>4789.29</v>
      </c>
      <c r="HK2844" s="197">
        <v>5185.8672999999999</v>
      </c>
    </row>
    <row r="2845" spans="1:219" x14ac:dyDescent="0.25">
      <c r="A2845" s="64">
        <v>44454</v>
      </c>
      <c r="B2845" s="40">
        <v>6092</v>
      </c>
      <c r="C2845" s="40">
        <f t="shared" si="28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4"/>
        <v>6181</v>
      </c>
      <c r="AI2845" s="2">
        <f t="shared" si="295"/>
        <v>6048</v>
      </c>
      <c r="AJ2845" s="2">
        <f t="shared" si="29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B2845" s="12">
        <f t="shared" si="288"/>
        <v>5831.91</v>
      </c>
      <c r="HC2845" s="2">
        <f t="shared" si="289"/>
        <v>5329.24</v>
      </c>
      <c r="HD2845" s="3">
        <f t="shared" si="290"/>
        <v>5332.64</v>
      </c>
      <c r="HE2845" s="2">
        <v>6833.26</v>
      </c>
      <c r="HF2845" s="2">
        <v>4591.17</v>
      </c>
      <c r="HI2845" s="12">
        <v>6315.74</v>
      </c>
      <c r="HJ2845" s="3">
        <v>5147.24</v>
      </c>
      <c r="HK2845" s="197">
        <v>5129.7121000000006</v>
      </c>
    </row>
    <row r="2846" spans="1:219" x14ac:dyDescent="0.25">
      <c r="A2846" s="64">
        <v>44455</v>
      </c>
      <c r="B2846" s="40">
        <v>6220</v>
      </c>
      <c r="C2846" s="40">
        <f t="shared" ref="C2846:C2909" si="297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4"/>
        <v>6309</v>
      </c>
      <c r="AI2846" s="2">
        <f t="shared" si="295"/>
        <v>6176</v>
      </c>
      <c r="AJ2846" s="2">
        <f t="shared" si="29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B2846" s="12">
        <f t="shared" si="288"/>
        <v>5974.34</v>
      </c>
      <c r="HC2846" s="2">
        <f t="shared" si="289"/>
        <v>5453.4</v>
      </c>
      <c r="HD2846" s="3">
        <f t="shared" si="290"/>
        <v>5450.4000000000005</v>
      </c>
      <c r="HE2846" s="2">
        <v>6980.83</v>
      </c>
      <c r="HF2846" s="2">
        <v>4771.92</v>
      </c>
      <c r="HI2846" s="12">
        <v>6463.31</v>
      </c>
      <c r="HJ2846" s="3">
        <v>5329.3</v>
      </c>
      <c r="HK2846" s="197">
        <v>5108.6432000000004</v>
      </c>
    </row>
    <row r="2847" spans="1:219" x14ac:dyDescent="0.25">
      <c r="A2847" s="64">
        <v>44456</v>
      </c>
      <c r="B2847" s="40">
        <v>6240</v>
      </c>
      <c r="C2847" s="40">
        <f t="shared" si="297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4"/>
        <v>6329</v>
      </c>
      <c r="AI2847" s="2">
        <f t="shared" si="295"/>
        <v>6196</v>
      </c>
      <c r="AJ2847" s="2">
        <f t="shared" si="29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B2847" s="12">
        <f t="shared" si="288"/>
        <v>6053.53</v>
      </c>
      <c r="HC2847" s="2">
        <f t="shared" si="289"/>
        <v>5472.8</v>
      </c>
      <c r="HD2847" s="3">
        <f t="shared" si="290"/>
        <v>5468.8</v>
      </c>
      <c r="HE2847" s="2">
        <v>6988.76</v>
      </c>
      <c r="HF2847" s="2">
        <v>4769.46</v>
      </c>
      <c r="HI2847" s="12">
        <v>6471.24</v>
      </c>
      <c r="HJ2847" s="3">
        <v>5326.83</v>
      </c>
      <c r="HK2847" s="197">
        <v>5193.2800999999999</v>
      </c>
    </row>
    <row r="2848" spans="1:219" x14ac:dyDescent="0.25">
      <c r="A2848" s="64">
        <v>44459</v>
      </c>
      <c r="B2848" s="40">
        <v>6575</v>
      </c>
      <c r="C2848" s="40">
        <f t="shared" si="297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4"/>
        <v>6664</v>
      </c>
      <c r="AI2848" s="2">
        <f t="shared" si="295"/>
        <v>6531</v>
      </c>
      <c r="AJ2848" s="2">
        <f t="shared" si="29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B2848" s="12">
        <f t="shared" si="288"/>
        <v>6022.54</v>
      </c>
      <c r="HC2848" s="2">
        <f t="shared" si="289"/>
        <v>5797.75</v>
      </c>
      <c r="HD2848" s="3">
        <f t="shared" si="290"/>
        <v>5777</v>
      </c>
      <c r="HE2848" s="2">
        <v>6844.07</v>
      </c>
      <c r="HF2848" s="2">
        <v>4631.28</v>
      </c>
      <c r="HI2848" s="12">
        <v>6326.55</v>
      </c>
      <c r="HJ2848" s="3">
        <v>5187.6400000000003</v>
      </c>
      <c r="HK2848" s="197">
        <v>5218.5497999999998</v>
      </c>
    </row>
    <row r="2849" spans="1:219" x14ac:dyDescent="0.25">
      <c r="A2849" s="64">
        <v>44460</v>
      </c>
      <c r="B2849" s="40">
        <v>7040</v>
      </c>
      <c r="C2849" s="40">
        <f t="shared" si="297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4"/>
        <v>7129</v>
      </c>
      <c r="AI2849" s="2">
        <f t="shared" si="295"/>
        <v>6996</v>
      </c>
      <c r="AJ2849" s="2">
        <f t="shared" si="29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B2849" s="12">
        <f t="shared" si="288"/>
        <v>6021.4</v>
      </c>
      <c r="HC2849" s="2">
        <f t="shared" si="289"/>
        <v>6248.8</v>
      </c>
      <c r="HD2849" s="3">
        <f t="shared" si="290"/>
        <v>6204.8</v>
      </c>
      <c r="HE2849" s="2">
        <v>6864.81</v>
      </c>
      <c r="HF2849" s="2">
        <v>4649.88</v>
      </c>
      <c r="HI2849" s="12">
        <v>6347.29</v>
      </c>
      <c r="HJ2849" s="3">
        <v>5206.38</v>
      </c>
      <c r="HK2849" s="197">
        <v>5324.5275000000001</v>
      </c>
    </row>
    <row r="2850" spans="1:219" x14ac:dyDescent="0.25">
      <c r="A2850" s="64">
        <v>44461</v>
      </c>
      <c r="B2850" s="40">
        <v>7400</v>
      </c>
      <c r="C2850" s="40">
        <f t="shared" si="297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4"/>
        <v>7489</v>
      </c>
      <c r="AI2850" s="2">
        <f t="shared" si="295"/>
        <v>7356</v>
      </c>
      <c r="AJ2850" s="2">
        <f t="shared" si="29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B2850" s="12">
        <f t="shared" si="288"/>
        <v>6035.13</v>
      </c>
      <c r="HC2850" s="2">
        <f t="shared" si="289"/>
        <v>6598</v>
      </c>
      <c r="HD2850" s="3">
        <f t="shared" si="290"/>
        <v>6536</v>
      </c>
      <c r="HE2850" s="2">
        <v>7139.14</v>
      </c>
      <c r="HF2850" s="2">
        <v>4917.7</v>
      </c>
      <c r="HI2850" s="12">
        <v>6621.62</v>
      </c>
      <c r="HJ2850" s="3">
        <v>5476.14</v>
      </c>
      <c r="HK2850" s="197">
        <v>5453.9160000000011</v>
      </c>
    </row>
    <row r="2851" spans="1:219" ht="14.45" hidden="1" customHeight="1" x14ac:dyDescent="0.25">
      <c r="A2851" s="64">
        <v>44462</v>
      </c>
      <c r="B2851" s="40">
        <v>5900</v>
      </c>
      <c r="C2851" s="40">
        <f t="shared" si="297"/>
        <v>6070.1904761904761</v>
      </c>
      <c r="V2851" s="2">
        <v>5820.5052000000005</v>
      </c>
      <c r="Z2851" s="12">
        <v>5580.8052000000007</v>
      </c>
      <c r="AH2851" s="2">
        <f t="shared" si="294"/>
        <v>5989</v>
      </c>
      <c r="AI2851" s="2">
        <f t="shared" si="295"/>
        <v>5856</v>
      </c>
      <c r="AJ2851" s="2">
        <f t="shared" si="296"/>
        <v>5722</v>
      </c>
      <c r="HC2851" s="2">
        <f t="shared" ref="HC2851:HC2876" si="298">B2851*0.97-580</f>
        <v>5143</v>
      </c>
      <c r="HD2851" s="3">
        <f t="shared" ref="HD2851:HD2876" si="299">B2851*0.92-272</f>
        <v>5156</v>
      </c>
      <c r="HK2851" s="197">
        <v>5460.9560000000001</v>
      </c>
    </row>
    <row r="2852" spans="1:219" x14ac:dyDescent="0.25">
      <c r="A2852" s="64">
        <v>44463</v>
      </c>
      <c r="B2852" s="40">
        <v>5900</v>
      </c>
      <c r="C2852" s="40">
        <f t="shared" si="297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0">B2852+89</f>
        <v>5989</v>
      </c>
      <c r="AI2852" s="2">
        <f t="shared" ref="AI2852:AI2856" si="301">B2852-44</f>
        <v>5856</v>
      </c>
      <c r="AJ2852" s="2">
        <f t="shared" ref="AJ2852:AJ2855" si="30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B2852" s="12">
        <f t="shared" ref="HB2852:HB2876" si="303">J2852+230</f>
        <v>6204.89</v>
      </c>
      <c r="HC2852" s="2">
        <f t="shared" si="298"/>
        <v>5143</v>
      </c>
      <c r="HD2852" s="3">
        <f t="shared" si="299"/>
        <v>5156</v>
      </c>
      <c r="HE2852" s="2">
        <v>7410.17</v>
      </c>
      <c r="HF2852" s="2">
        <v>5135.33</v>
      </c>
      <c r="HI2852" s="12">
        <v>6892.65</v>
      </c>
      <c r="HJ2852" s="3">
        <v>5695.34</v>
      </c>
      <c r="HK2852" s="197">
        <v>5449.2950000000001</v>
      </c>
    </row>
    <row r="2853" spans="1:219" x14ac:dyDescent="0.25">
      <c r="A2853" s="64">
        <v>44466</v>
      </c>
      <c r="B2853" s="40">
        <v>5900</v>
      </c>
      <c r="C2853" s="40">
        <f t="shared" si="297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0"/>
        <v>5989</v>
      </c>
      <c r="AI2853" s="2">
        <f t="shared" si="301"/>
        <v>5856</v>
      </c>
      <c r="AJ2853" s="2">
        <f t="shared" si="30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B2853" s="12">
        <f t="shared" si="303"/>
        <v>6192.28</v>
      </c>
      <c r="HC2853" s="2">
        <f t="shared" si="298"/>
        <v>5143</v>
      </c>
      <c r="HD2853" s="3">
        <f t="shared" si="299"/>
        <v>5156</v>
      </c>
      <c r="HE2853" s="2">
        <v>7555.46</v>
      </c>
      <c r="HF2853" s="2">
        <v>5275.75</v>
      </c>
      <c r="HI2853" s="12">
        <v>7037.94</v>
      </c>
      <c r="HJ2853" s="3">
        <v>5836.78</v>
      </c>
      <c r="HK2853" s="197">
        <v>5475.0470000000005</v>
      </c>
    </row>
    <row r="2854" spans="1:219" x14ac:dyDescent="0.25">
      <c r="A2854" s="64">
        <v>44467</v>
      </c>
      <c r="B2854" s="40">
        <v>5900</v>
      </c>
      <c r="C2854" s="40">
        <f t="shared" si="297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0"/>
        <v>5989</v>
      </c>
      <c r="AI2854" s="2">
        <f t="shared" si="301"/>
        <v>5856</v>
      </c>
      <c r="AJ2854" s="2">
        <f t="shared" si="30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B2854" s="12">
        <f t="shared" si="303"/>
        <v>6248.35</v>
      </c>
      <c r="HC2854" s="2">
        <f t="shared" si="298"/>
        <v>5143</v>
      </c>
      <c r="HD2854" s="3">
        <f t="shared" si="299"/>
        <v>5156</v>
      </c>
      <c r="HE2854" s="2">
        <v>7588.57</v>
      </c>
      <c r="HF2854" s="2">
        <v>5300.69</v>
      </c>
      <c r="HI2854" s="12">
        <v>7071.05</v>
      </c>
      <c r="HJ2854" s="3">
        <v>5861.9</v>
      </c>
      <c r="HK2854" s="197">
        <v>5481.6020000000008</v>
      </c>
    </row>
    <row r="2855" spans="1:219" x14ac:dyDescent="0.25">
      <c r="A2855" s="64">
        <v>44468</v>
      </c>
      <c r="B2855" s="40">
        <v>5900</v>
      </c>
      <c r="C2855" s="40">
        <f t="shared" si="297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0"/>
        <v>5989</v>
      </c>
      <c r="AI2855" s="2">
        <f t="shared" si="301"/>
        <v>5856</v>
      </c>
      <c r="AJ2855" s="2">
        <f t="shared" si="30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B2855" s="12">
        <f t="shared" si="303"/>
        <v>6255.35</v>
      </c>
      <c r="HC2855" s="2">
        <f t="shared" si="298"/>
        <v>5143</v>
      </c>
      <c r="HD2855" s="3">
        <f t="shared" si="299"/>
        <v>5156</v>
      </c>
      <c r="HE2855" s="2">
        <v>7608.2</v>
      </c>
      <c r="HF2855" s="2">
        <v>5319.02</v>
      </c>
      <c r="HI2855" s="12">
        <v>7090.68</v>
      </c>
      <c r="HJ2855" s="3">
        <v>5880.36</v>
      </c>
      <c r="HK2855" s="197"/>
    </row>
    <row r="2856" spans="1:219" x14ac:dyDescent="0.25">
      <c r="A2856" s="64">
        <v>44469</v>
      </c>
      <c r="B2856" s="40">
        <v>5700</v>
      </c>
      <c r="C2856" s="40">
        <f t="shared" si="297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0"/>
        <v>5789</v>
      </c>
      <c r="AI2856" s="2">
        <f t="shared" si="30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B2856" s="12">
        <f t="shared" si="303"/>
        <v>6309.4</v>
      </c>
      <c r="HC2856" s="2">
        <f t="shared" si="298"/>
        <v>4949</v>
      </c>
      <c r="HD2856" s="3">
        <f t="shared" si="299"/>
        <v>4972</v>
      </c>
      <c r="HE2856" s="2">
        <v>7623.74</v>
      </c>
      <c r="HF2856" s="2">
        <v>5290.34</v>
      </c>
      <c r="HI2856" s="12">
        <v>7106.22</v>
      </c>
      <c r="HJ2856" s="3">
        <v>5851.48</v>
      </c>
      <c r="HK2856" s="197">
        <v>5593.5214999999998</v>
      </c>
    </row>
    <row r="2857" spans="1:219" x14ac:dyDescent="0.25">
      <c r="A2857" s="64">
        <v>44470</v>
      </c>
      <c r="B2857" s="40">
        <v>5760</v>
      </c>
      <c r="C2857" s="40">
        <f t="shared" si="297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4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B2857" s="12">
        <f t="shared" si="303"/>
        <v>6250.03</v>
      </c>
      <c r="HC2857" s="2">
        <f t="shared" si="298"/>
        <v>5007.2</v>
      </c>
      <c r="HD2857" s="3">
        <f t="shared" si="299"/>
        <v>5027.2</v>
      </c>
      <c r="HE2857" s="2">
        <v>7619.18</v>
      </c>
      <c r="HF2857" s="2">
        <v>5296.46</v>
      </c>
      <c r="HI2857" s="12">
        <v>7101.66</v>
      </c>
      <c r="HJ2857" s="3">
        <v>5857.64</v>
      </c>
      <c r="HK2857" s="197">
        <v>5659.6875</v>
      </c>
    </row>
    <row r="2858" spans="1:219" x14ac:dyDescent="0.25">
      <c r="A2858" s="64">
        <v>44473</v>
      </c>
      <c r="B2858" s="40">
        <v>5750</v>
      </c>
      <c r="C2858" s="40">
        <f t="shared" si="297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5">B2858+100</f>
        <v>5850</v>
      </c>
      <c r="AI2858" s="2">
        <f t="shared" ref="AI2858:AI2921" si="306">B2858-50</f>
        <v>5700</v>
      </c>
      <c r="AJ2858" s="2">
        <f t="shared" si="304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B2858" s="12">
        <f t="shared" si="303"/>
        <v>6398.24</v>
      </c>
      <c r="HC2858" s="2">
        <f t="shared" si="298"/>
        <v>4997.5</v>
      </c>
      <c r="HD2858" s="3">
        <f t="shared" si="299"/>
        <v>5018</v>
      </c>
      <c r="HE2858" s="2">
        <v>7798.09</v>
      </c>
      <c r="HF2858" s="2">
        <v>5464.22</v>
      </c>
      <c r="HI2858" s="12">
        <v>7280.57</v>
      </c>
      <c r="HJ2858" s="3">
        <v>6026.61</v>
      </c>
      <c r="HK2858" s="197">
        <v>5746.1100000000006</v>
      </c>
    </row>
    <row r="2859" spans="1:219" x14ac:dyDescent="0.25">
      <c r="A2859" s="64">
        <v>44474</v>
      </c>
      <c r="B2859" s="40">
        <v>5653</v>
      </c>
      <c r="C2859" s="40">
        <f t="shared" si="297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5"/>
        <v>5753</v>
      </c>
      <c r="AI2859" s="2">
        <f t="shared" si="306"/>
        <v>5603</v>
      </c>
      <c r="AJ2859" s="2">
        <f t="shared" si="304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B2859" s="12">
        <f t="shared" si="303"/>
        <v>6401.86</v>
      </c>
      <c r="HC2859" s="2">
        <f t="shared" si="298"/>
        <v>4903.41</v>
      </c>
      <c r="HD2859" s="3">
        <f t="shared" si="299"/>
        <v>4928.76</v>
      </c>
      <c r="HE2859" s="2">
        <v>7735.62</v>
      </c>
      <c r="HF2859" s="2">
        <v>5402.32</v>
      </c>
      <c r="HI2859" s="12">
        <v>7218.1</v>
      </c>
      <c r="HJ2859" s="3">
        <v>5964.26</v>
      </c>
      <c r="HK2859" s="197">
        <v>5677.5485000000008</v>
      </c>
    </row>
    <row r="2860" spans="1:219" x14ac:dyDescent="0.25">
      <c r="A2860" s="64">
        <v>44475</v>
      </c>
      <c r="B2860" s="40">
        <v>5700</v>
      </c>
      <c r="C2860" s="40">
        <f t="shared" si="297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5"/>
        <v>5800</v>
      </c>
      <c r="AI2860" s="2">
        <f t="shared" si="306"/>
        <v>5650</v>
      </c>
      <c r="AJ2860" s="2">
        <f t="shared" si="304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B2860" s="12">
        <f t="shared" si="303"/>
        <v>6376.55</v>
      </c>
      <c r="HC2860" s="2">
        <f t="shared" si="298"/>
        <v>4949</v>
      </c>
      <c r="HD2860" s="3">
        <f t="shared" si="299"/>
        <v>4972</v>
      </c>
      <c r="HE2860" s="2">
        <v>7734.39</v>
      </c>
      <c r="HF2860" s="2">
        <v>5404.65</v>
      </c>
      <c r="HI2860" s="12">
        <v>7216.87</v>
      </c>
      <c r="HJ2860" s="3">
        <v>5966.61</v>
      </c>
      <c r="HK2860" s="197">
        <v>5713.3024999999998</v>
      </c>
    </row>
    <row r="2861" spans="1:219" x14ac:dyDescent="0.25">
      <c r="A2861" s="64">
        <v>44476</v>
      </c>
      <c r="B2861" s="40">
        <v>5740</v>
      </c>
      <c r="C2861" s="40">
        <f t="shared" si="297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5"/>
        <v>5840</v>
      </c>
      <c r="AI2861" s="2">
        <f t="shared" si="306"/>
        <v>5690</v>
      </c>
      <c r="AJ2861" s="2">
        <f t="shared" si="304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B2861" s="12">
        <f t="shared" si="303"/>
        <v>6354.23</v>
      </c>
      <c r="HC2861" s="2">
        <f t="shared" si="298"/>
        <v>4987.8</v>
      </c>
      <c r="HD2861" s="3">
        <f t="shared" si="299"/>
        <v>5008.8</v>
      </c>
      <c r="HE2861" s="2">
        <v>8091.55</v>
      </c>
      <c r="HF2861" s="2">
        <v>5652.8</v>
      </c>
      <c r="HI2861" s="12">
        <v>7574.03</v>
      </c>
      <c r="HJ2861" s="3">
        <v>6216.56</v>
      </c>
      <c r="HK2861" s="197">
        <v>5745.3580000000002</v>
      </c>
    </row>
    <row r="2862" spans="1:219" x14ac:dyDescent="0.25">
      <c r="A2862" s="64">
        <v>44477</v>
      </c>
      <c r="B2862" s="40">
        <v>5745</v>
      </c>
      <c r="C2862" s="40">
        <f t="shared" si="297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5"/>
        <v>5845</v>
      </c>
      <c r="AI2862" s="2">
        <f t="shared" si="306"/>
        <v>5695</v>
      </c>
      <c r="AJ2862" s="2">
        <f t="shared" si="304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12">
        <f t="shared" si="303"/>
        <v>6333.22</v>
      </c>
      <c r="HC2862" s="2">
        <f t="shared" si="298"/>
        <v>4992.6499999999996</v>
      </c>
      <c r="HD2862" s="3">
        <f t="shared" si="299"/>
        <v>5013.4000000000005</v>
      </c>
      <c r="HE2862" s="2">
        <v>8363.6299999999992</v>
      </c>
      <c r="HF2862" s="2">
        <v>5925.93</v>
      </c>
      <c r="HI2862" s="12">
        <v>7846.11</v>
      </c>
      <c r="HJ2862" s="3">
        <v>6491.67</v>
      </c>
      <c r="HK2862" s="197">
        <v>5817.1165000000001</v>
      </c>
    </row>
    <row r="2863" spans="1:219" x14ac:dyDescent="0.25">
      <c r="A2863" s="64">
        <v>44480</v>
      </c>
      <c r="B2863" s="40">
        <v>5745</v>
      </c>
      <c r="C2863" s="40">
        <f t="shared" si="297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5"/>
        <v>5845</v>
      </c>
      <c r="AI2863" s="2">
        <f t="shared" si="306"/>
        <v>5695</v>
      </c>
      <c r="AJ2863" s="2">
        <f t="shared" si="304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12">
        <f t="shared" si="303"/>
        <v>6401.9</v>
      </c>
      <c r="HC2863" s="2">
        <f t="shared" si="298"/>
        <v>4992.6499999999996</v>
      </c>
      <c r="HD2863" s="3">
        <f t="shared" si="299"/>
        <v>5013.4000000000005</v>
      </c>
      <c r="HE2863" s="2">
        <v>8664.77</v>
      </c>
      <c r="HF2863" s="2">
        <v>6210.98</v>
      </c>
      <c r="HI2863" s="12">
        <v>8147.25</v>
      </c>
      <c r="HJ2863" s="3">
        <v>6778.78</v>
      </c>
      <c r="HK2863" s="197">
        <v>5820.6185000000005</v>
      </c>
    </row>
    <row r="2864" spans="1:219" x14ac:dyDescent="0.25">
      <c r="A2864" s="64">
        <v>44481</v>
      </c>
      <c r="B2864" s="40">
        <v>5771</v>
      </c>
      <c r="C2864" s="40">
        <f t="shared" si="297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5"/>
        <v>5871</v>
      </c>
      <c r="AI2864" s="2">
        <f t="shared" si="306"/>
        <v>5721</v>
      </c>
      <c r="AJ2864" s="2">
        <f t="shared" si="304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12">
        <f t="shared" si="303"/>
        <v>6358.52</v>
      </c>
      <c r="HC2864" s="2">
        <f t="shared" si="298"/>
        <v>5017.87</v>
      </c>
      <c r="HD2864" s="3">
        <f t="shared" si="299"/>
        <v>5037.3200000000006</v>
      </c>
      <c r="HE2864" s="2">
        <v>8341.26</v>
      </c>
      <c r="HF2864" s="2">
        <v>5899.93</v>
      </c>
      <c r="HI2864" s="12">
        <v>7823.74</v>
      </c>
      <c r="HJ2864" s="3">
        <v>6465.48</v>
      </c>
      <c r="HK2864" s="197">
        <v>5817.8175000000001</v>
      </c>
    </row>
    <row r="2865" spans="1:219" x14ac:dyDescent="0.25">
      <c r="A2865" s="64">
        <v>44482</v>
      </c>
      <c r="B2865" s="40">
        <v>5771</v>
      </c>
      <c r="C2865" s="40">
        <f t="shared" si="297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5"/>
        <v>5871</v>
      </c>
      <c r="AI2865" s="2">
        <f t="shared" si="306"/>
        <v>5721</v>
      </c>
      <c r="AJ2865" s="2">
        <f t="shared" si="304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12">
        <f t="shared" si="303"/>
        <v>6308.38</v>
      </c>
      <c r="HC2865" s="2">
        <f t="shared" si="298"/>
        <v>5017.87</v>
      </c>
      <c r="HD2865" s="3">
        <f t="shared" si="299"/>
        <v>5037.3200000000006</v>
      </c>
      <c r="HE2865" s="2">
        <v>8087.04</v>
      </c>
      <c r="HF2865" s="2">
        <v>5660.42</v>
      </c>
      <c r="HI2865" s="12">
        <v>7569.52</v>
      </c>
      <c r="HJ2865" s="3">
        <v>6224.23</v>
      </c>
      <c r="HK2865" s="197">
        <v>5786.2960000000003</v>
      </c>
    </row>
    <row r="2866" spans="1:219" x14ac:dyDescent="0.25">
      <c r="A2866" s="64">
        <v>44483</v>
      </c>
      <c r="B2866" s="40">
        <v>5771</v>
      </c>
      <c r="C2866" s="40">
        <f t="shared" si="297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5"/>
        <v>5871</v>
      </c>
      <c r="AI2866" s="2">
        <f t="shared" si="306"/>
        <v>5721</v>
      </c>
      <c r="AJ2866" s="2">
        <f t="shared" si="304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12">
        <f t="shared" si="303"/>
        <v>6183.2</v>
      </c>
      <c r="HC2866" s="2">
        <f t="shared" si="298"/>
        <v>5017.87</v>
      </c>
      <c r="HD2866" s="3">
        <f t="shared" si="299"/>
        <v>5037.3200000000006</v>
      </c>
      <c r="HE2866" s="2">
        <v>8141.78</v>
      </c>
      <c r="HF2866" s="2">
        <v>5647.3</v>
      </c>
      <c r="HI2866" s="12">
        <v>7624.26</v>
      </c>
      <c r="HJ2866" s="3">
        <v>6211.02</v>
      </c>
      <c r="HK2866" s="197">
        <v>5746.4350000000004</v>
      </c>
    </row>
    <row r="2867" spans="1:219" x14ac:dyDescent="0.25">
      <c r="A2867" s="64">
        <v>44484</v>
      </c>
      <c r="B2867" s="40">
        <v>5771</v>
      </c>
      <c r="C2867" s="40">
        <f t="shared" si="297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5"/>
        <v>5871</v>
      </c>
      <c r="AI2867" s="2">
        <f t="shared" si="306"/>
        <v>5721</v>
      </c>
      <c r="AJ2867" s="2">
        <f t="shared" si="304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12">
        <f t="shared" si="303"/>
        <v>6135.17</v>
      </c>
      <c r="HC2867" s="2">
        <f t="shared" si="298"/>
        <v>5017.87</v>
      </c>
      <c r="HD2867" s="3">
        <f t="shared" si="299"/>
        <v>5037.3200000000006</v>
      </c>
      <c r="HE2867" s="2">
        <v>8391.9699999999993</v>
      </c>
      <c r="HF2867" s="2">
        <v>5893.81</v>
      </c>
      <c r="HI2867" s="12">
        <v>7874.45</v>
      </c>
      <c r="HJ2867" s="3">
        <v>6459.31</v>
      </c>
      <c r="HK2867" s="197">
        <v>5719.7304999999997</v>
      </c>
    </row>
    <row r="2868" spans="1:219" x14ac:dyDescent="0.25">
      <c r="A2868" s="64">
        <v>44487</v>
      </c>
      <c r="B2868" s="40">
        <v>5800</v>
      </c>
      <c r="C2868" s="40">
        <f t="shared" si="297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5"/>
        <v>5900</v>
      </c>
      <c r="AI2868" s="2">
        <f t="shared" si="306"/>
        <v>5750</v>
      </c>
      <c r="AJ2868" s="2">
        <f t="shared" si="304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12">
        <f t="shared" si="303"/>
        <v>6103.92</v>
      </c>
      <c r="HC2868" s="2">
        <f t="shared" si="298"/>
        <v>5046</v>
      </c>
      <c r="HD2868" s="3">
        <f t="shared" si="299"/>
        <v>5064</v>
      </c>
      <c r="HE2868" s="2">
        <v>8342.2000000000007</v>
      </c>
      <c r="HF2868" s="2">
        <v>5853</v>
      </c>
      <c r="HI2868" s="12">
        <v>7824.68</v>
      </c>
      <c r="HJ2868" s="3">
        <v>6418.22</v>
      </c>
      <c r="HK2868" s="197">
        <v>5724.6565000000001</v>
      </c>
    </row>
    <row r="2869" spans="1:219" x14ac:dyDescent="0.25">
      <c r="A2869" s="64">
        <v>44488</v>
      </c>
      <c r="B2869" s="40">
        <v>5850</v>
      </c>
      <c r="C2869" s="40">
        <f t="shared" si="297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5"/>
        <v>5950</v>
      </c>
      <c r="AI2869" s="2">
        <f t="shared" si="306"/>
        <v>5800</v>
      </c>
      <c r="AJ2869" s="2">
        <f t="shared" si="304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12">
        <f t="shared" si="303"/>
        <v>6034.65</v>
      </c>
      <c r="HC2869" s="2">
        <f t="shared" si="298"/>
        <v>5094.5</v>
      </c>
      <c r="HD2869" s="3">
        <f t="shared" si="299"/>
        <v>5110</v>
      </c>
      <c r="HE2869" s="2">
        <v>8265.89</v>
      </c>
      <c r="HF2869" s="2">
        <v>5779.87</v>
      </c>
      <c r="HI2869" s="12">
        <v>7748.37</v>
      </c>
      <c r="HJ2869" s="3">
        <v>6344.55</v>
      </c>
      <c r="HK2869" s="197">
        <v>5703.7635000000009</v>
      </c>
    </row>
    <row r="2870" spans="1:219" x14ac:dyDescent="0.25">
      <c r="A2870" s="64">
        <v>44489</v>
      </c>
      <c r="B2870" s="40">
        <v>5800</v>
      </c>
      <c r="C2870" s="40">
        <f t="shared" si="297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5"/>
        <v>5900</v>
      </c>
      <c r="AI2870" s="2">
        <f t="shared" si="306"/>
        <v>5750</v>
      </c>
      <c r="AJ2870" s="2">
        <f t="shared" si="304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12">
        <f t="shared" si="303"/>
        <v>5980.95</v>
      </c>
      <c r="HC2870" s="2">
        <f t="shared" si="298"/>
        <v>5046</v>
      </c>
      <c r="HD2870" s="3">
        <f t="shared" si="299"/>
        <v>5064</v>
      </c>
      <c r="HE2870" s="2">
        <v>8229.48</v>
      </c>
      <c r="HF2870" s="2">
        <v>5748.46</v>
      </c>
      <c r="HI2870" s="12">
        <v>7711.96</v>
      </c>
      <c r="HJ2870" s="3">
        <v>6312.92</v>
      </c>
      <c r="HK2870" s="197">
        <v>5677.674</v>
      </c>
    </row>
    <row r="2871" spans="1:219" x14ac:dyDescent="0.25">
      <c r="A2871" s="64">
        <v>44490</v>
      </c>
      <c r="B2871" s="40">
        <v>5850</v>
      </c>
      <c r="C2871" s="40">
        <f t="shared" si="297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5"/>
        <v>5950</v>
      </c>
      <c r="AI2871" s="2">
        <f t="shared" si="306"/>
        <v>5800</v>
      </c>
      <c r="AJ2871" s="2">
        <f t="shared" si="304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12">
        <f t="shared" si="303"/>
        <v>6065.41</v>
      </c>
      <c r="HC2871" s="2">
        <f t="shared" si="298"/>
        <v>5094.5</v>
      </c>
      <c r="HD2871" s="3">
        <f t="shared" si="299"/>
        <v>5110</v>
      </c>
      <c r="HE2871" s="2">
        <v>8374.24</v>
      </c>
      <c r="HF2871" s="2">
        <v>5878.26</v>
      </c>
      <c r="HI2871" s="12">
        <v>7856.72</v>
      </c>
      <c r="HJ2871" s="3">
        <v>6443.65</v>
      </c>
      <c r="HK2871" s="197">
        <v>5676.7970000000005</v>
      </c>
    </row>
    <row r="2872" spans="1:219" x14ac:dyDescent="0.25">
      <c r="A2872" s="64">
        <v>44491</v>
      </c>
      <c r="B2872" s="40">
        <v>5878</v>
      </c>
      <c r="C2872" s="40">
        <f t="shared" si="297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5"/>
        <v>5978</v>
      </c>
      <c r="AI2872" s="2">
        <f t="shared" si="306"/>
        <v>5828</v>
      </c>
      <c r="AJ2872" s="2">
        <f t="shared" si="304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12">
        <f t="shared" si="303"/>
        <v>6114.33</v>
      </c>
      <c r="HC2872" s="2">
        <f t="shared" si="298"/>
        <v>5121.66</v>
      </c>
      <c r="HD2872" s="3">
        <f t="shared" si="299"/>
        <v>5135.76</v>
      </c>
      <c r="HE2872" s="2">
        <v>8521.5</v>
      </c>
      <c r="HF2872" s="2">
        <v>6014.25</v>
      </c>
      <c r="HI2872" s="12">
        <v>8003.98</v>
      </c>
      <c r="HJ2872" s="3">
        <v>6580.63</v>
      </c>
      <c r="HK2872" s="197">
        <v>5698.9274999999998</v>
      </c>
    </row>
    <row r="2873" spans="1:219" x14ac:dyDescent="0.25">
      <c r="A2873" s="64">
        <v>44494</v>
      </c>
      <c r="B2873" s="40">
        <v>5725</v>
      </c>
      <c r="C2873" s="40">
        <f t="shared" si="297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5"/>
        <v>5825</v>
      </c>
      <c r="AI2873" s="2">
        <f t="shared" si="306"/>
        <v>5675</v>
      </c>
      <c r="AJ2873" s="2">
        <f t="shared" si="304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12">
        <f t="shared" si="303"/>
        <v>6116.08</v>
      </c>
      <c r="HC2873" s="2">
        <f t="shared" si="298"/>
        <v>4973.25</v>
      </c>
      <c r="HD2873" s="3">
        <f t="shared" si="299"/>
        <v>4995</v>
      </c>
      <c r="HE2873" s="2">
        <v>8735.0499999999993</v>
      </c>
      <c r="HF2873" s="2">
        <v>6229.1</v>
      </c>
      <c r="HI2873" s="12">
        <v>8217.5300000000007</v>
      </c>
      <c r="HJ2873" s="3">
        <v>6797.04</v>
      </c>
      <c r="HK2873" s="197">
        <v>5686.8445000000002</v>
      </c>
    </row>
    <row r="2874" spans="1:219" x14ac:dyDescent="0.25">
      <c r="A2874" s="64">
        <v>44495</v>
      </c>
      <c r="B2874" s="40">
        <v>5730</v>
      </c>
      <c r="C2874" s="40">
        <f t="shared" si="297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5"/>
        <v>5830</v>
      </c>
      <c r="AI2874" s="2">
        <f t="shared" si="306"/>
        <v>5680</v>
      </c>
      <c r="AJ2874" s="2">
        <f t="shared" si="304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12">
        <f t="shared" si="303"/>
        <v>6165.27</v>
      </c>
      <c r="HC2874" s="2">
        <f t="shared" si="298"/>
        <v>4978.0999999999995</v>
      </c>
      <c r="HD2874" s="3">
        <f t="shared" si="299"/>
        <v>4999.6000000000004</v>
      </c>
      <c r="HE2874" s="2">
        <v>8958.0400000000009</v>
      </c>
      <c r="HF2874" s="2">
        <v>6439.52</v>
      </c>
      <c r="HI2874" s="12">
        <v>8440.52</v>
      </c>
      <c r="HJ2874" s="3">
        <v>7008.98</v>
      </c>
      <c r="HK2874" s="197">
        <v>5662.8520000000008</v>
      </c>
    </row>
    <row r="2875" spans="1:219" x14ac:dyDescent="0.25">
      <c r="A2875" s="64">
        <v>44496</v>
      </c>
      <c r="B2875" s="40">
        <v>5746</v>
      </c>
      <c r="C2875" s="40">
        <f t="shared" si="297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5"/>
        <v>5846</v>
      </c>
      <c r="AI2875" s="2">
        <f t="shared" si="306"/>
        <v>5696</v>
      </c>
      <c r="AJ2875" s="2">
        <f t="shared" si="304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12">
        <f t="shared" si="303"/>
        <v>6280.08</v>
      </c>
      <c r="HC2875" s="2">
        <f t="shared" si="298"/>
        <v>4993.62</v>
      </c>
      <c r="HD2875" s="3">
        <f t="shared" si="299"/>
        <v>5014.3200000000006</v>
      </c>
      <c r="HE2875" s="2">
        <v>9139.5400000000009</v>
      </c>
      <c r="HF2875" s="2">
        <v>6602.93</v>
      </c>
      <c r="HI2875" s="12">
        <v>8622.02</v>
      </c>
      <c r="HJ2875" s="3">
        <v>7173.57</v>
      </c>
      <c r="HK2875" s="197">
        <v>5659.6355000000003</v>
      </c>
    </row>
    <row r="2876" spans="1:219" x14ac:dyDescent="0.25">
      <c r="A2876" s="64">
        <v>44497</v>
      </c>
      <c r="B2876" s="40">
        <v>5830</v>
      </c>
      <c r="C2876" s="40">
        <f t="shared" si="297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5"/>
        <v>5930</v>
      </c>
      <c r="AI2876" s="2">
        <f t="shared" si="306"/>
        <v>5780</v>
      </c>
      <c r="AJ2876" s="2">
        <f t="shared" si="304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12">
        <f t="shared" si="303"/>
        <v>6365.99</v>
      </c>
      <c r="HC2876" s="2">
        <f t="shared" si="298"/>
        <v>5075.0999999999995</v>
      </c>
      <c r="HD2876" s="3">
        <f t="shared" si="299"/>
        <v>5091.6000000000004</v>
      </c>
      <c r="HE2876" s="2">
        <v>9294.3700000000008</v>
      </c>
      <c r="HF2876" s="2">
        <v>6630.76</v>
      </c>
      <c r="HI2876" s="12">
        <v>8776.85</v>
      </c>
      <c r="HJ2876" s="3">
        <v>7201.6</v>
      </c>
      <c r="HK2876" s="197">
        <v>5716.8355000000001</v>
      </c>
    </row>
    <row r="2877" spans="1:219" ht="14.45" hidden="1" customHeight="1" x14ac:dyDescent="0.25">
      <c r="A2877" s="64">
        <v>44498</v>
      </c>
      <c r="C2877" s="40">
        <f t="shared" si="297"/>
        <v>5769.3</v>
      </c>
      <c r="V2877" s="2">
        <v>6537.884</v>
      </c>
      <c r="Z2877" s="12">
        <v>6298.1840000000002</v>
      </c>
      <c r="AH2877" s="2">
        <f t="shared" si="305"/>
        <v>100</v>
      </c>
      <c r="AI2877" s="2">
        <f t="shared" si="306"/>
        <v>-50</v>
      </c>
      <c r="AJ2877" s="2">
        <f t="shared" si="304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K2877" s="197">
        <v>5816.7885000000006</v>
      </c>
    </row>
    <row r="2878" spans="1:219" x14ac:dyDescent="0.25">
      <c r="A2878" s="64">
        <v>44501</v>
      </c>
      <c r="B2878" s="40">
        <v>5876</v>
      </c>
      <c r="C2878" s="40">
        <f t="shared" si="297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5"/>
        <v>5976</v>
      </c>
      <c r="AI2878" s="2">
        <f t="shared" si="306"/>
        <v>5826</v>
      </c>
      <c r="AJ2878" s="2">
        <f t="shared" si="304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12">
        <f t="shared" ref="HB2878:HB2883" si="307">J2878+230</f>
        <v>6570.51</v>
      </c>
      <c r="HC2878" s="2">
        <f t="shared" ref="HC2878:HC2916" si="308">B2878*0.97-580</f>
        <v>5119.72</v>
      </c>
      <c r="HD2878" s="3">
        <f t="shared" ref="HD2878:HD2916" si="309">B2878*0.92-272</f>
        <v>5133.92</v>
      </c>
      <c r="HE2878" s="2">
        <v>9902.35</v>
      </c>
      <c r="HF2878" s="2">
        <v>7206.48</v>
      </c>
      <c r="HI2878" s="12">
        <v>9384.83</v>
      </c>
      <c r="HJ2878" s="3">
        <v>7781.5</v>
      </c>
      <c r="HK2878" s="197">
        <v>5854.6779999999999</v>
      </c>
    </row>
    <row r="2879" spans="1:219" x14ac:dyDescent="0.25">
      <c r="A2879" s="64">
        <v>44502</v>
      </c>
      <c r="B2879" s="40">
        <v>5971</v>
      </c>
      <c r="C2879" s="40">
        <f t="shared" si="297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05"/>
        <v>6071</v>
      </c>
      <c r="AI2879" s="2">
        <f t="shared" si="306"/>
        <v>5921</v>
      </c>
      <c r="AJ2879" s="2">
        <f t="shared" si="304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12">
        <f t="shared" si="307"/>
        <v>6630.17</v>
      </c>
      <c r="HC2879" s="2">
        <f t="shared" si="308"/>
        <v>5211.87</v>
      </c>
      <c r="HD2879" s="3">
        <f t="shared" si="309"/>
        <v>5221.3200000000006</v>
      </c>
      <c r="HE2879" s="2">
        <v>9975.6200000000008</v>
      </c>
      <c r="HF2879" s="2">
        <v>7282</v>
      </c>
      <c r="HI2879" s="12">
        <v>9458.1</v>
      </c>
      <c r="HJ2879" s="3">
        <v>7857.56</v>
      </c>
      <c r="HK2879" s="197"/>
    </row>
    <row r="2880" spans="1:219" x14ac:dyDescent="0.25">
      <c r="A2880" s="64">
        <v>44503</v>
      </c>
      <c r="B2880" s="40">
        <v>5910</v>
      </c>
      <c r="C2880" s="40">
        <f t="shared" si="297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5"/>
        <v>6010</v>
      </c>
      <c r="AI2880" s="2">
        <f t="shared" si="306"/>
        <v>5860</v>
      </c>
      <c r="AJ2880" s="2">
        <f t="shared" si="304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12">
        <f t="shared" si="307"/>
        <v>6632.28</v>
      </c>
      <c r="HC2880" s="2">
        <f t="shared" si="308"/>
        <v>5152.7</v>
      </c>
      <c r="HD2880" s="3">
        <f t="shared" si="309"/>
        <v>5165.2</v>
      </c>
      <c r="HE2880" s="2">
        <v>9756.69</v>
      </c>
      <c r="HF2880" s="2">
        <v>7075.28</v>
      </c>
      <c r="HI2880" s="12">
        <v>9239.17</v>
      </c>
      <c r="HJ2880" s="3">
        <v>7649.34</v>
      </c>
      <c r="HK2880" s="197">
        <v>5940.1670000000004</v>
      </c>
    </row>
    <row r="2881" spans="1:219" x14ac:dyDescent="0.25">
      <c r="A2881" s="64">
        <v>44504</v>
      </c>
      <c r="B2881" s="40">
        <v>5833</v>
      </c>
      <c r="C2881" s="40">
        <f t="shared" si="297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05"/>
        <v>5933</v>
      </c>
      <c r="AI2881" s="2">
        <f t="shared" si="306"/>
        <v>5783</v>
      </c>
      <c r="AJ2881" s="2">
        <f t="shared" si="304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12">
        <f t="shared" si="307"/>
        <v>6563.87</v>
      </c>
      <c r="HC2881" s="2">
        <f t="shared" si="308"/>
        <v>5078.01</v>
      </c>
      <c r="HD2881" s="3">
        <f t="shared" si="309"/>
        <v>5094.3600000000006</v>
      </c>
      <c r="HE2881" s="2">
        <v>9633.32</v>
      </c>
      <c r="HF2881" s="2">
        <v>6988.39</v>
      </c>
      <c r="HI2881" s="12">
        <v>9115.7999999999993</v>
      </c>
      <c r="HJ2881" s="3">
        <v>7561.83</v>
      </c>
      <c r="HK2881" s="197"/>
    </row>
    <row r="2882" spans="1:219" x14ac:dyDescent="0.25">
      <c r="A2882" s="64">
        <v>44505</v>
      </c>
      <c r="B2882" s="40">
        <v>5762</v>
      </c>
      <c r="C2882" s="40">
        <f t="shared" si="297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5"/>
        <v>5862</v>
      </c>
      <c r="AI2882" s="2">
        <f t="shared" si="306"/>
        <v>5712</v>
      </c>
      <c r="AJ2882" s="2">
        <f t="shared" si="304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12">
        <f t="shared" si="307"/>
        <v>6463.95</v>
      </c>
      <c r="HC2882" s="2">
        <f t="shared" si="308"/>
        <v>5009.1399999999994</v>
      </c>
      <c r="HD2882" s="3">
        <f t="shared" si="309"/>
        <v>5029.04</v>
      </c>
      <c r="HE2882" s="2">
        <v>9582.23</v>
      </c>
      <c r="HF2882" s="2">
        <v>6953.9</v>
      </c>
      <c r="HI2882" s="12">
        <v>9064.7099999999991</v>
      </c>
      <c r="HJ2882" s="3">
        <v>7527.09</v>
      </c>
      <c r="HK2882" s="197">
        <v>6053.9429999999993</v>
      </c>
    </row>
    <row r="2883" spans="1:219" x14ac:dyDescent="0.25">
      <c r="A2883" s="64">
        <v>44508</v>
      </c>
      <c r="B2883" s="40">
        <v>5687</v>
      </c>
      <c r="C2883" s="40">
        <f t="shared" si="297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5"/>
        <v>5787</v>
      </c>
      <c r="AI2883" s="2">
        <f t="shared" si="306"/>
        <v>5637</v>
      </c>
      <c r="AJ2883" s="2">
        <f t="shared" si="304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12">
        <f t="shared" si="307"/>
        <v>6434.54</v>
      </c>
      <c r="HC2883" s="2">
        <f t="shared" si="308"/>
        <v>4936.3899999999994</v>
      </c>
      <c r="HD2883" s="3">
        <f t="shared" si="309"/>
        <v>4960.04</v>
      </c>
      <c r="HE2883" s="2">
        <v>9269.14</v>
      </c>
      <c r="HF2883" s="2">
        <v>6651.66</v>
      </c>
      <c r="HI2883" s="12">
        <v>8751.6200000000008</v>
      </c>
      <c r="HJ2883" s="3">
        <v>7222.66</v>
      </c>
      <c r="HK2883" s="197">
        <v>6077.2640000000001</v>
      </c>
    </row>
    <row r="2884" spans="1:219" x14ac:dyDescent="0.25">
      <c r="A2884" s="64">
        <v>44509</v>
      </c>
      <c r="B2884" s="40">
        <v>5656</v>
      </c>
      <c r="C2884" s="40">
        <f t="shared" si="297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5"/>
        <v>5756</v>
      </c>
      <c r="AI2884" s="2">
        <f t="shared" si="306"/>
        <v>5606</v>
      </c>
      <c r="AJ2884" s="2">
        <f t="shared" si="304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12">
        <f t="shared" ref="HB2884:HB2910" si="310">GO2884+230</f>
        <v>6057</v>
      </c>
      <c r="HC2884" s="2">
        <f t="shared" si="308"/>
        <v>4906.32</v>
      </c>
      <c r="HD2884" s="3">
        <f t="shared" si="309"/>
        <v>4931.5200000000004</v>
      </c>
      <c r="HE2884" s="2">
        <v>9285.25</v>
      </c>
      <c r="HF2884" s="2">
        <v>6656.57</v>
      </c>
      <c r="HI2884" s="12">
        <v>8767.73</v>
      </c>
      <c r="HJ2884" s="3">
        <v>7227.6</v>
      </c>
      <c r="HK2884" s="197">
        <v>6058.1290000000008</v>
      </c>
    </row>
    <row r="2885" spans="1:219" x14ac:dyDescent="0.25">
      <c r="A2885" s="64">
        <v>44510</v>
      </c>
      <c r="B2885" s="40">
        <v>5776</v>
      </c>
      <c r="C2885" s="40">
        <f t="shared" si="297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5"/>
        <v>5876</v>
      </c>
      <c r="AI2885" s="2">
        <f t="shared" si="306"/>
        <v>5726</v>
      </c>
      <c r="AJ2885" s="2">
        <f t="shared" si="304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12">
        <f t="shared" si="310"/>
        <v>6180</v>
      </c>
      <c r="HC2885" s="2">
        <f t="shared" si="308"/>
        <v>5022.72</v>
      </c>
      <c r="HD2885" s="3">
        <f t="shared" si="309"/>
        <v>5041.92</v>
      </c>
      <c r="HE2885" s="2">
        <v>9472.6737985051277</v>
      </c>
      <c r="HF2885" s="2">
        <v>6818.2246579634102</v>
      </c>
      <c r="HI2885" s="12">
        <v>8955.1537985051273</v>
      </c>
      <c r="HJ2885" s="3">
        <v>7390.4282860480016</v>
      </c>
      <c r="HK2885" s="197">
        <v>5986.3515000000007</v>
      </c>
    </row>
    <row r="2886" spans="1:219" s="30" customFormat="1" x14ac:dyDescent="0.25">
      <c r="A2886" s="104">
        <v>44511</v>
      </c>
      <c r="B2886" s="139">
        <v>5849</v>
      </c>
      <c r="C2886" s="40">
        <f t="shared" si="297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5"/>
        <v>5949</v>
      </c>
      <c r="AI2886" s="2">
        <f t="shared" si="306"/>
        <v>5799</v>
      </c>
      <c r="AJ2886" s="2">
        <f t="shared" si="304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148">
        <f t="shared" si="310"/>
        <v>6265</v>
      </c>
      <c r="HC2886" s="31">
        <f t="shared" si="308"/>
        <v>5093.53</v>
      </c>
      <c r="HD2886" s="29">
        <f t="shared" si="309"/>
        <v>5109.08</v>
      </c>
      <c r="HE2886" s="31">
        <v>9410.2000000000007</v>
      </c>
      <c r="HF2886" s="31">
        <v>6764.34</v>
      </c>
      <c r="HG2886" s="31"/>
      <c r="HH2886" s="31"/>
      <c r="HI2886" s="148">
        <v>8892.68</v>
      </c>
      <c r="HJ2886" s="29">
        <v>7336.15</v>
      </c>
      <c r="HK2886" s="197">
        <v>5967.4060000000009</v>
      </c>
    </row>
    <row r="2887" spans="1:219" x14ac:dyDescent="0.25">
      <c r="A2887" s="64">
        <v>44512</v>
      </c>
      <c r="B2887" s="139">
        <v>5895</v>
      </c>
      <c r="C2887" s="40">
        <f t="shared" si="297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5"/>
        <v>5995</v>
      </c>
      <c r="AI2887" s="2">
        <f t="shared" si="306"/>
        <v>5845</v>
      </c>
      <c r="AJ2887" s="2">
        <f t="shared" si="304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148">
        <f t="shared" si="310"/>
        <v>6272</v>
      </c>
      <c r="HC2887" s="31">
        <f t="shared" si="308"/>
        <v>5138.1499999999996</v>
      </c>
      <c r="HD2887" s="29">
        <f t="shared" si="309"/>
        <v>5151.4000000000005</v>
      </c>
      <c r="HE2887" s="2">
        <v>9691.84</v>
      </c>
      <c r="HF2887" s="2">
        <v>7039.08</v>
      </c>
      <c r="HI2887" s="12">
        <v>9174.32</v>
      </c>
      <c r="HJ2887" s="3">
        <v>7612.88</v>
      </c>
      <c r="HK2887" s="197">
        <v>5981.2010000000009</v>
      </c>
    </row>
    <row r="2888" spans="1:219" x14ac:dyDescent="0.25">
      <c r="A2888" s="64">
        <v>44515</v>
      </c>
      <c r="B2888" s="40">
        <v>5920</v>
      </c>
      <c r="C2888" s="40">
        <f t="shared" si="297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5"/>
        <v>6020</v>
      </c>
      <c r="AI2888" s="2">
        <f t="shared" si="306"/>
        <v>5870</v>
      </c>
      <c r="AJ2888" s="2">
        <f t="shared" si="304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148">
        <f t="shared" si="310"/>
        <v>6294</v>
      </c>
      <c r="HC2888" s="31">
        <f t="shared" si="308"/>
        <v>5162.3999999999996</v>
      </c>
      <c r="HD2888" s="29">
        <f t="shared" si="309"/>
        <v>5174.4000000000005</v>
      </c>
      <c r="HE2888" s="2">
        <v>9609.91</v>
      </c>
      <c r="HF2888" s="2">
        <v>6967.12</v>
      </c>
      <c r="HI2888" s="12">
        <v>9092.39</v>
      </c>
      <c r="HJ2888" s="3">
        <v>7541.41</v>
      </c>
      <c r="HK2888" s="197">
        <v>5981.2235000000001</v>
      </c>
    </row>
    <row r="2889" spans="1:219" x14ac:dyDescent="0.25">
      <c r="A2889" s="64">
        <v>44516</v>
      </c>
      <c r="B2889" s="40">
        <v>5904</v>
      </c>
      <c r="C2889" s="40">
        <f t="shared" si="297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5"/>
        <v>6004</v>
      </c>
      <c r="AI2889" s="2">
        <f t="shared" si="306"/>
        <v>5854</v>
      </c>
      <c r="AJ2889" s="2">
        <f t="shared" si="304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12">
        <f t="shared" si="310"/>
        <v>6302</v>
      </c>
      <c r="HC2889" s="2">
        <f t="shared" si="308"/>
        <v>5146.88</v>
      </c>
      <c r="HD2889" s="3">
        <f t="shared" si="309"/>
        <v>5159.68</v>
      </c>
      <c r="HE2889" s="2">
        <v>9616.1</v>
      </c>
      <c r="HF2889" s="2">
        <v>7027.85</v>
      </c>
      <c r="HI2889" s="12">
        <v>9098.58</v>
      </c>
      <c r="HJ2889" s="3">
        <v>7601.57</v>
      </c>
      <c r="HK2889" s="197">
        <v>5965.8860000000004</v>
      </c>
    </row>
    <row r="2890" spans="1:219" x14ac:dyDescent="0.25">
      <c r="A2890" s="64">
        <v>44517</v>
      </c>
      <c r="B2890" s="40">
        <v>5916</v>
      </c>
      <c r="C2890" s="40">
        <f t="shared" si="297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5"/>
        <v>6016</v>
      </c>
      <c r="AI2890" s="2">
        <f t="shared" si="306"/>
        <v>5866</v>
      </c>
      <c r="AJ2890" s="2">
        <f t="shared" si="304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12">
        <f t="shared" si="310"/>
        <v>6345</v>
      </c>
      <c r="HC2890" s="2">
        <f t="shared" si="308"/>
        <v>5158.5199999999995</v>
      </c>
      <c r="HD2890" s="3">
        <f t="shared" si="309"/>
        <v>5170.72</v>
      </c>
      <c r="HE2890" s="2">
        <v>9678.64</v>
      </c>
      <c r="HF2890" s="2">
        <v>7093.1</v>
      </c>
      <c r="HI2890" s="12">
        <v>9161.1200000000008</v>
      </c>
      <c r="HJ2890" s="3">
        <v>7667.3</v>
      </c>
      <c r="HK2890" s="197">
        <v>6024.1579999999994</v>
      </c>
    </row>
    <row r="2891" spans="1:219" x14ac:dyDescent="0.25">
      <c r="A2891" s="64">
        <v>44518</v>
      </c>
      <c r="B2891" s="40">
        <v>5984</v>
      </c>
      <c r="C2891" s="40">
        <f t="shared" si="297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5"/>
        <v>6084</v>
      </c>
      <c r="AI2891" s="2">
        <f t="shared" si="306"/>
        <v>5934</v>
      </c>
      <c r="AJ2891" s="2">
        <f t="shared" si="304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12">
        <f t="shared" si="310"/>
        <v>6369</v>
      </c>
      <c r="HC2891" s="2">
        <f t="shared" si="308"/>
        <v>5224.4799999999996</v>
      </c>
      <c r="HD2891" s="3">
        <f t="shared" si="309"/>
        <v>5233.2800000000007</v>
      </c>
      <c r="HE2891" s="2">
        <v>9914.8700000000008</v>
      </c>
      <c r="HF2891" s="2">
        <v>7360.94</v>
      </c>
      <c r="HI2891" s="12">
        <v>9397.35</v>
      </c>
      <c r="HJ2891" s="3">
        <v>7937.07</v>
      </c>
      <c r="HK2891" s="197">
        <v>6001.8410000000003</v>
      </c>
    </row>
    <row r="2892" spans="1:219" x14ac:dyDescent="0.25">
      <c r="A2892" s="64">
        <v>44519</v>
      </c>
      <c r="B2892" s="40">
        <v>6050</v>
      </c>
      <c r="C2892" s="40">
        <f t="shared" si="297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5"/>
        <v>6150</v>
      </c>
      <c r="AI2892" s="2">
        <f t="shared" si="306"/>
        <v>6000</v>
      </c>
      <c r="AJ2892" s="2">
        <f t="shared" si="304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12">
        <f t="shared" si="310"/>
        <v>6440</v>
      </c>
      <c r="HC2892" s="2">
        <f t="shared" si="308"/>
        <v>5288.5</v>
      </c>
      <c r="HD2892" s="3">
        <f t="shared" si="309"/>
        <v>5294</v>
      </c>
      <c r="HE2892" s="2">
        <v>10061.290000000001</v>
      </c>
      <c r="HF2892" s="2">
        <v>7498.8</v>
      </c>
      <c r="HI2892" s="12">
        <v>9543.77</v>
      </c>
      <c r="HJ2892" s="3">
        <v>8075.94</v>
      </c>
      <c r="HK2892" s="197">
        <v>6052.1925000000001</v>
      </c>
    </row>
    <row r="2893" spans="1:219" x14ac:dyDescent="0.25">
      <c r="A2893" s="64">
        <v>44522</v>
      </c>
      <c r="B2893" s="40">
        <v>6160</v>
      </c>
      <c r="C2893" s="40">
        <f t="shared" si="297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5"/>
        <v>6260</v>
      </c>
      <c r="AI2893" s="2">
        <f t="shared" si="306"/>
        <v>6110</v>
      </c>
      <c r="AJ2893" s="2">
        <f t="shared" si="304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12">
        <f t="shared" si="310"/>
        <v>6556</v>
      </c>
      <c r="HC2893" s="2">
        <f t="shared" si="308"/>
        <v>5395.2</v>
      </c>
      <c r="HD2893" s="3">
        <f t="shared" si="309"/>
        <v>5395.2</v>
      </c>
      <c r="HE2893" s="2">
        <v>9984.59</v>
      </c>
      <c r="HF2893" s="2">
        <v>7416.18</v>
      </c>
      <c r="HI2893" s="12">
        <v>9467.07</v>
      </c>
      <c r="HJ2893" s="3">
        <v>7992.72</v>
      </c>
      <c r="HK2893" s="197">
        <v>6077.0245000000004</v>
      </c>
    </row>
    <row r="2894" spans="1:219" x14ac:dyDescent="0.25">
      <c r="A2894" s="64">
        <v>44523</v>
      </c>
      <c r="B2894" s="40">
        <v>6179</v>
      </c>
      <c r="C2894" s="40">
        <f t="shared" si="297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5"/>
        <v>6279</v>
      </c>
      <c r="AI2894" s="2">
        <f t="shared" si="306"/>
        <v>6129</v>
      </c>
      <c r="AJ2894" s="2">
        <f t="shared" si="304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12">
        <f t="shared" si="310"/>
        <v>6594</v>
      </c>
      <c r="HC2894" s="2">
        <f t="shared" si="308"/>
        <v>5413.63</v>
      </c>
      <c r="HD2894" s="3">
        <f t="shared" si="309"/>
        <v>5412.68</v>
      </c>
      <c r="HE2894" s="2">
        <v>9948.4599999999991</v>
      </c>
      <c r="HF2894" s="2">
        <v>7380.07</v>
      </c>
      <c r="HI2894" s="12">
        <v>9430.94</v>
      </c>
      <c r="HJ2894" s="3">
        <v>7956.34</v>
      </c>
      <c r="HK2894" s="197">
        <v>6075.1684999999998</v>
      </c>
    </row>
    <row r="2895" spans="1:219" x14ac:dyDescent="0.25">
      <c r="A2895" s="64">
        <v>44524</v>
      </c>
      <c r="B2895" s="40">
        <v>6290</v>
      </c>
      <c r="C2895" s="40">
        <f t="shared" si="297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5"/>
        <v>6390</v>
      </c>
      <c r="AI2895" s="2">
        <f t="shared" si="306"/>
        <v>6240</v>
      </c>
      <c r="AJ2895" s="2">
        <f t="shared" si="304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12">
        <f t="shared" si="310"/>
        <v>6690</v>
      </c>
      <c r="HC2895" s="2">
        <f t="shared" si="308"/>
        <v>5521.3</v>
      </c>
      <c r="HD2895" s="3">
        <f t="shared" si="309"/>
        <v>5514.8</v>
      </c>
      <c r="HE2895" s="2">
        <v>9989.64</v>
      </c>
      <c r="HF2895" s="2">
        <v>7419.94</v>
      </c>
      <c r="HI2895" s="12">
        <v>9472.1200000000008</v>
      </c>
      <c r="HJ2895" s="3">
        <v>7996.5</v>
      </c>
      <c r="HK2895" s="197">
        <v>6128.5064999999995</v>
      </c>
    </row>
    <row r="2896" spans="1:219" x14ac:dyDescent="0.25">
      <c r="A2896" s="64">
        <v>44525</v>
      </c>
      <c r="B2896" s="40">
        <v>6202</v>
      </c>
      <c r="C2896" s="40">
        <f t="shared" si="297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5"/>
        <v>6302</v>
      </c>
      <c r="AI2896" s="2">
        <f t="shared" si="306"/>
        <v>6152</v>
      </c>
      <c r="AJ2896" s="2">
        <f t="shared" si="304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12">
        <f t="shared" si="310"/>
        <v>6602</v>
      </c>
      <c r="HC2896" s="2">
        <f t="shared" si="308"/>
        <v>5435.94</v>
      </c>
      <c r="HD2896" s="3">
        <f t="shared" si="309"/>
        <v>5433.84</v>
      </c>
      <c r="HE2896" s="2">
        <v>10193.94</v>
      </c>
      <c r="HF2896" s="2">
        <v>7599.58</v>
      </c>
      <c r="HI2896" s="12">
        <v>9676.42</v>
      </c>
      <c r="HJ2896" s="3">
        <v>8177.44</v>
      </c>
      <c r="HK2896" s="197">
        <v>6217.1725000000006</v>
      </c>
    </row>
    <row r="2897" spans="1:219" x14ac:dyDescent="0.25">
      <c r="A2897" s="64">
        <v>44526</v>
      </c>
      <c r="B2897" s="40">
        <v>6333</v>
      </c>
      <c r="C2897" s="40">
        <f t="shared" si="297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5"/>
        <v>6433</v>
      </c>
      <c r="AI2897" s="2">
        <f t="shared" si="306"/>
        <v>6283</v>
      </c>
      <c r="AJ2897" s="2">
        <f t="shared" si="304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12">
        <f t="shared" si="310"/>
        <v>6719</v>
      </c>
      <c r="HC2897" s="2">
        <f t="shared" si="308"/>
        <v>5563.01</v>
      </c>
      <c r="HD2897" s="3">
        <f t="shared" si="309"/>
        <v>5554.3600000000006</v>
      </c>
      <c r="HE2897" s="2">
        <v>10204.82</v>
      </c>
      <c r="HF2897" s="2">
        <v>7614.5</v>
      </c>
      <c r="HI2897" s="12">
        <v>9687.2999999999993</v>
      </c>
      <c r="HJ2897" s="3">
        <v>8192.4699999999993</v>
      </c>
      <c r="HK2897" s="197">
        <v>6221.9745000000003</v>
      </c>
    </row>
    <row r="2898" spans="1:219" x14ac:dyDescent="0.25">
      <c r="A2898" s="64">
        <v>44529</v>
      </c>
      <c r="B2898" s="40">
        <v>6283</v>
      </c>
      <c r="C2898" s="40">
        <f t="shared" si="297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5"/>
        <v>6383</v>
      </c>
      <c r="AI2898" s="2">
        <f t="shared" si="306"/>
        <v>6233</v>
      </c>
      <c r="AJ2898" s="2">
        <f t="shared" si="304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12">
        <f t="shared" si="310"/>
        <v>6680</v>
      </c>
      <c r="HC2898" s="2">
        <f t="shared" si="308"/>
        <v>5514.51</v>
      </c>
      <c r="HD2898" s="3">
        <f t="shared" si="309"/>
        <v>5508.3600000000006</v>
      </c>
      <c r="HE2898" s="2">
        <v>10087.1</v>
      </c>
      <c r="HF2898" s="2">
        <v>7501.22</v>
      </c>
      <c r="HI2898" s="12">
        <v>9569.58</v>
      </c>
      <c r="HJ2898" s="3">
        <v>8078.37</v>
      </c>
      <c r="HK2898" s="197">
        <v>6248.6229999999996</v>
      </c>
    </row>
    <row r="2899" spans="1:219" x14ac:dyDescent="0.25">
      <c r="A2899" s="64">
        <v>44530</v>
      </c>
      <c r="B2899" s="40">
        <v>6120</v>
      </c>
      <c r="C2899" s="40">
        <f t="shared" si="297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5"/>
        <v>6220</v>
      </c>
      <c r="AI2899" s="2">
        <f t="shared" si="306"/>
        <v>6070</v>
      </c>
      <c r="AJ2899" s="2">
        <f t="shared" si="304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12">
        <f t="shared" si="310"/>
        <v>6513</v>
      </c>
      <c r="HC2899" s="2">
        <f t="shared" si="308"/>
        <v>5356.4</v>
      </c>
      <c r="HD2899" s="3">
        <f t="shared" si="309"/>
        <v>5358.4000000000005</v>
      </c>
      <c r="HE2899" s="2">
        <v>9647.2900000000009</v>
      </c>
      <c r="HF2899" s="2">
        <v>7087.71</v>
      </c>
      <c r="HI2899" s="12">
        <v>9129.77</v>
      </c>
      <c r="HJ2899" s="3">
        <v>7661.86</v>
      </c>
      <c r="HK2899" s="197">
        <v>6313.5185000000001</v>
      </c>
    </row>
    <row r="2900" spans="1:219" x14ac:dyDescent="0.25">
      <c r="A2900" s="64">
        <v>44531</v>
      </c>
      <c r="B2900" s="40">
        <v>6005</v>
      </c>
      <c r="C2900" s="40">
        <f t="shared" si="297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5"/>
        <v>6105</v>
      </c>
      <c r="AI2900" s="2">
        <f t="shared" si="306"/>
        <v>5955</v>
      </c>
      <c r="AJ2900" s="2">
        <f t="shared" si="304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12">
        <f t="shared" si="310"/>
        <v>6391</v>
      </c>
      <c r="HC2900" s="2">
        <f t="shared" si="308"/>
        <v>5244.8499999999995</v>
      </c>
      <c r="HD2900" s="3">
        <f t="shared" si="309"/>
        <v>5252.6</v>
      </c>
      <c r="HE2900" s="2">
        <v>10005.75</v>
      </c>
      <c r="HF2900" s="2">
        <v>7426.73</v>
      </c>
      <c r="HI2900" s="12">
        <v>9488.23</v>
      </c>
      <c r="HJ2900" s="3">
        <v>8006.36</v>
      </c>
      <c r="HK2900" s="197">
        <v>6227.8425000000007</v>
      </c>
    </row>
    <row r="2901" spans="1:219" x14ac:dyDescent="0.25">
      <c r="A2901" s="64">
        <v>44532</v>
      </c>
      <c r="B2901" s="40">
        <v>6095</v>
      </c>
      <c r="C2901" s="40">
        <f t="shared" si="297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5"/>
        <v>6195</v>
      </c>
      <c r="AI2901" s="2">
        <f t="shared" si="306"/>
        <v>6045</v>
      </c>
      <c r="AJ2901" s="2">
        <f t="shared" si="304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12">
        <f t="shared" si="310"/>
        <v>6494</v>
      </c>
      <c r="HC2901" s="2">
        <f t="shared" si="308"/>
        <v>5332.15</v>
      </c>
      <c r="HD2901" s="3">
        <f t="shared" si="309"/>
        <v>5335.4000000000005</v>
      </c>
      <c r="HE2901" s="2">
        <v>9831.0300000000007</v>
      </c>
      <c r="HF2901" s="2">
        <v>7354.02</v>
      </c>
      <c r="HI2901" s="12">
        <v>9313.51</v>
      </c>
      <c r="HJ2901" s="3">
        <v>7930.1</v>
      </c>
      <c r="HK2901" s="197">
        <v>6145.9795000000004</v>
      </c>
    </row>
    <row r="2902" spans="1:219" x14ac:dyDescent="0.25">
      <c r="A2902" s="64">
        <v>44533</v>
      </c>
      <c r="B2902" s="40">
        <v>6225</v>
      </c>
      <c r="C2902" s="40">
        <f t="shared" si="297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5"/>
        <v>6325</v>
      </c>
      <c r="AI2902" s="2">
        <f t="shared" si="306"/>
        <v>6175</v>
      </c>
      <c r="AJ2902" s="2">
        <f t="shared" si="304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12">
        <f t="shared" si="310"/>
        <v>6609</v>
      </c>
      <c r="HC2902" s="2">
        <f t="shared" si="308"/>
        <v>5458.25</v>
      </c>
      <c r="HD2902" s="3">
        <f t="shared" si="309"/>
        <v>5455</v>
      </c>
      <c r="HE2902" s="2">
        <v>9708.15</v>
      </c>
      <c r="HF2902" s="2">
        <v>7228.35</v>
      </c>
      <c r="HI2902" s="12">
        <v>9190.6299999999992</v>
      </c>
      <c r="HJ2902" s="3">
        <v>7803.52</v>
      </c>
      <c r="HK2902" s="197">
        <v>6015.8435000000009</v>
      </c>
    </row>
    <row r="2903" spans="1:219" x14ac:dyDescent="0.25">
      <c r="A2903" s="64">
        <v>44536</v>
      </c>
      <c r="B2903" s="40">
        <v>6220</v>
      </c>
      <c r="C2903" s="40">
        <f t="shared" si="297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5"/>
        <v>6320</v>
      </c>
      <c r="AI2903" s="2">
        <f t="shared" si="306"/>
        <v>6170</v>
      </c>
      <c r="AJ2903" s="2">
        <f t="shared" si="304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12">
        <f t="shared" si="310"/>
        <v>6602</v>
      </c>
      <c r="HC2903" s="2">
        <f t="shared" si="308"/>
        <v>5453.4</v>
      </c>
      <c r="HD2903" s="3">
        <f t="shared" si="309"/>
        <v>5450.4000000000005</v>
      </c>
      <c r="HE2903" s="2">
        <v>9717.81</v>
      </c>
      <c r="HF2903" s="2">
        <v>7247.64</v>
      </c>
      <c r="HI2903" s="12">
        <v>9200.2900000000009</v>
      </c>
      <c r="HJ2903" s="3">
        <v>7822.95</v>
      </c>
      <c r="HK2903" s="197">
        <v>6048.4950000000008</v>
      </c>
    </row>
    <row r="2904" spans="1:219" x14ac:dyDescent="0.25">
      <c r="A2904" s="64">
        <v>44537</v>
      </c>
      <c r="B2904" s="40">
        <v>6192</v>
      </c>
      <c r="C2904" s="40">
        <f t="shared" si="297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5"/>
        <v>6292</v>
      </c>
      <c r="AI2904" s="2">
        <f t="shared" si="306"/>
        <v>6142</v>
      </c>
      <c r="AJ2904" s="2">
        <f t="shared" si="304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12">
        <f t="shared" si="310"/>
        <v>6544</v>
      </c>
      <c r="HC2904" s="2">
        <f t="shared" si="308"/>
        <v>5426.24</v>
      </c>
      <c r="HD2904" s="3">
        <f t="shared" si="309"/>
        <v>5424.64</v>
      </c>
      <c r="HE2904" s="2">
        <v>9695.1299999999992</v>
      </c>
      <c r="HF2904" s="2">
        <v>7227.53</v>
      </c>
      <c r="HI2904" s="12">
        <v>9177.61</v>
      </c>
      <c r="HJ2904" s="3">
        <v>7802.7</v>
      </c>
      <c r="HK2904" s="197">
        <v>6118.0650000000005</v>
      </c>
    </row>
    <row r="2905" spans="1:219" x14ac:dyDescent="0.25">
      <c r="A2905" s="64">
        <v>44538</v>
      </c>
      <c r="B2905" s="40">
        <v>6165</v>
      </c>
      <c r="C2905" s="40">
        <f t="shared" si="297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5"/>
        <v>6265</v>
      </c>
      <c r="AI2905" s="2">
        <f t="shared" si="306"/>
        <v>6115</v>
      </c>
      <c r="AJ2905" s="2">
        <f t="shared" si="304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12">
        <f t="shared" si="310"/>
        <v>6469</v>
      </c>
      <c r="HC2905" s="2">
        <f t="shared" si="308"/>
        <v>5400.05</v>
      </c>
      <c r="HD2905" s="3">
        <f t="shared" si="309"/>
        <v>5399.8</v>
      </c>
      <c r="HE2905" s="2">
        <v>9554.75</v>
      </c>
      <c r="HF2905" s="2">
        <v>7099.92</v>
      </c>
      <c r="HI2905" s="12">
        <v>9037.23</v>
      </c>
      <c r="HJ2905" s="3">
        <v>7674.16</v>
      </c>
      <c r="HK2905" s="197">
        <v>6136.4490000000005</v>
      </c>
    </row>
    <row r="2906" spans="1:219" x14ac:dyDescent="0.25">
      <c r="A2906" s="64">
        <v>44539</v>
      </c>
      <c r="B2906" s="40">
        <v>6091</v>
      </c>
      <c r="C2906" s="40">
        <f t="shared" si="297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5"/>
        <v>6191</v>
      </c>
      <c r="AI2906" s="2">
        <f t="shared" si="306"/>
        <v>6041</v>
      </c>
      <c r="AJ2906" s="2">
        <f t="shared" si="304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12">
        <f t="shared" si="310"/>
        <v>6404</v>
      </c>
      <c r="HC2906" s="2">
        <f t="shared" si="308"/>
        <v>5328.2699999999995</v>
      </c>
      <c r="HD2906" s="3">
        <f t="shared" si="309"/>
        <v>5331.72</v>
      </c>
      <c r="HE2906" s="2">
        <v>9612.23</v>
      </c>
      <c r="HF2906" s="2">
        <v>7137.35</v>
      </c>
      <c r="HI2906" s="12">
        <v>9094.7099999999991</v>
      </c>
      <c r="HJ2906" s="3">
        <v>7711.86</v>
      </c>
      <c r="HK2906" s="197">
        <v>6216.0730000000003</v>
      </c>
    </row>
    <row r="2907" spans="1:219" x14ac:dyDescent="0.25">
      <c r="A2907" s="64">
        <v>44540</v>
      </c>
      <c r="B2907" s="40">
        <v>6117</v>
      </c>
      <c r="C2907" s="40">
        <f t="shared" si="297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5"/>
        <v>6217</v>
      </c>
      <c r="AI2907" s="2">
        <f t="shared" si="306"/>
        <v>6067</v>
      </c>
      <c r="AJ2907" s="2">
        <f t="shared" si="304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12">
        <f t="shared" si="310"/>
        <v>6450</v>
      </c>
      <c r="HC2907" s="2">
        <f t="shared" si="308"/>
        <v>5353.49</v>
      </c>
      <c r="HD2907" s="3">
        <f t="shared" si="309"/>
        <v>5355.64</v>
      </c>
      <c r="HE2907" s="2">
        <v>9585.5499999999993</v>
      </c>
      <c r="HF2907" s="2">
        <v>7112.22</v>
      </c>
      <c r="HI2907" s="12">
        <v>9068.0300000000007</v>
      </c>
      <c r="HJ2907" s="3">
        <v>7686.55</v>
      </c>
      <c r="HK2907" s="197">
        <v>6248.5730000000003</v>
      </c>
    </row>
    <row r="2908" spans="1:219" x14ac:dyDescent="0.25">
      <c r="A2908" s="64">
        <v>44543</v>
      </c>
      <c r="B2908" s="40">
        <v>6100</v>
      </c>
      <c r="C2908" s="40">
        <f t="shared" si="297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5"/>
        <v>6200</v>
      </c>
      <c r="AI2908" s="2">
        <f t="shared" si="306"/>
        <v>6050</v>
      </c>
      <c r="AJ2908" s="2">
        <f t="shared" si="304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12">
        <f t="shared" si="310"/>
        <v>6425</v>
      </c>
      <c r="HC2908" s="2">
        <f t="shared" si="308"/>
        <v>5337</v>
      </c>
      <c r="HD2908" s="3">
        <f t="shared" si="309"/>
        <v>5340</v>
      </c>
      <c r="HE2908" s="2">
        <v>9548.49</v>
      </c>
      <c r="HF2908" s="2">
        <v>7071.99</v>
      </c>
      <c r="HI2908" s="12">
        <v>9030.9699999999993</v>
      </c>
      <c r="HJ2908" s="3">
        <v>7646.03</v>
      </c>
      <c r="HK2908" s="197">
        <v>6296.0355</v>
      </c>
    </row>
    <row r="2909" spans="1:219" x14ac:dyDescent="0.25">
      <c r="A2909" s="64">
        <v>44544</v>
      </c>
      <c r="B2909" s="40">
        <v>6154</v>
      </c>
      <c r="C2909" s="40">
        <f t="shared" si="297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5"/>
        <v>6254</v>
      </c>
      <c r="AI2909" s="2">
        <f t="shared" si="306"/>
        <v>6104</v>
      </c>
      <c r="AJ2909" s="2">
        <f t="shared" si="304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12">
        <f t="shared" si="310"/>
        <v>6463</v>
      </c>
      <c r="HC2909" s="2">
        <f t="shared" si="308"/>
        <v>5389.38</v>
      </c>
      <c r="HD2909" s="3">
        <f t="shared" si="309"/>
        <v>5389.68</v>
      </c>
      <c r="HE2909" s="2">
        <v>9576.01</v>
      </c>
      <c r="HF2909" s="2">
        <v>7096.31</v>
      </c>
      <c r="HI2909" s="12">
        <v>9058.49</v>
      </c>
      <c r="HJ2909" s="3">
        <v>7670.53</v>
      </c>
      <c r="HK2909" s="197">
        <v>6338.7005000000008</v>
      </c>
    </row>
    <row r="2910" spans="1:219" x14ac:dyDescent="0.25">
      <c r="A2910" s="64">
        <v>44545</v>
      </c>
      <c r="B2910" s="40">
        <v>6176</v>
      </c>
      <c r="C2910" s="40">
        <f t="shared" ref="C2910:C2973" si="311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5"/>
        <v>6276</v>
      </c>
      <c r="AI2910" s="2">
        <f t="shared" si="306"/>
        <v>6126</v>
      </c>
      <c r="AJ2910" s="2">
        <f t="shared" si="304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12">
        <f t="shared" si="310"/>
        <v>6529</v>
      </c>
      <c r="HC2910" s="2">
        <f t="shared" si="308"/>
        <v>5410.72</v>
      </c>
      <c r="HD2910" s="3">
        <f t="shared" si="309"/>
        <v>5409.92</v>
      </c>
      <c r="HE2910" s="2">
        <v>9540.76</v>
      </c>
      <c r="HF2910" s="2">
        <v>7064.93</v>
      </c>
      <c r="HI2910" s="12">
        <v>9023.24</v>
      </c>
      <c r="HJ2910" s="3">
        <v>7638.92</v>
      </c>
      <c r="HK2910" s="197">
        <v>6364.5169999999998</v>
      </c>
    </row>
    <row r="2911" spans="1:219" x14ac:dyDescent="0.25">
      <c r="A2911" s="64">
        <v>44546</v>
      </c>
      <c r="B2911" s="40">
        <v>6176</v>
      </c>
      <c r="C2911" s="40">
        <f t="shared" si="311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5"/>
        <v>6276</v>
      </c>
      <c r="AI2911" s="2">
        <f t="shared" si="306"/>
        <v>6126</v>
      </c>
      <c r="AJ2911" s="2">
        <f t="shared" si="304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12">
        <f t="shared" ref="HB2911:HB2916" si="312">GO2911+230</f>
        <v>6529</v>
      </c>
      <c r="HC2911" s="2">
        <f t="shared" si="308"/>
        <v>5410.72</v>
      </c>
      <c r="HD2911" s="3">
        <f t="shared" si="309"/>
        <v>5409.92</v>
      </c>
      <c r="HE2911" s="2">
        <v>9508.91</v>
      </c>
      <c r="HF2911" s="2">
        <v>7037.44</v>
      </c>
      <c r="HI2911" s="12">
        <v>8991.39</v>
      </c>
      <c r="HJ2911" s="3">
        <v>7611.23</v>
      </c>
      <c r="HK2911" s="197">
        <v>6397.1245000000008</v>
      </c>
    </row>
    <row r="2912" spans="1:219" x14ac:dyDescent="0.25">
      <c r="A2912" s="64">
        <v>44547</v>
      </c>
      <c r="B2912" s="40">
        <v>6060</v>
      </c>
      <c r="C2912" s="40">
        <f t="shared" si="311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5"/>
        <v>6160</v>
      </c>
      <c r="AI2912" s="2">
        <f t="shared" si="306"/>
        <v>6010</v>
      </c>
      <c r="AJ2912" s="2">
        <f t="shared" si="304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12">
        <f t="shared" si="312"/>
        <v>6410</v>
      </c>
      <c r="HC2912" s="2">
        <f t="shared" si="308"/>
        <v>5298.2</v>
      </c>
      <c r="HD2912" s="3">
        <f t="shared" si="309"/>
        <v>5303.2</v>
      </c>
      <c r="HE2912" s="2">
        <v>9508.91</v>
      </c>
      <c r="HF2912" s="2">
        <v>7037.44</v>
      </c>
      <c r="HI2912" s="12">
        <v>8991.39</v>
      </c>
      <c r="HJ2912" s="3">
        <v>7611.23</v>
      </c>
      <c r="HK2912" s="197">
        <v>6433.8005000000003</v>
      </c>
    </row>
    <row r="2913" spans="1:219" x14ac:dyDescent="0.25">
      <c r="A2913" s="64">
        <v>44550</v>
      </c>
      <c r="B2913" s="40">
        <v>5985</v>
      </c>
      <c r="C2913" s="40">
        <f t="shared" si="311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5"/>
        <v>6085</v>
      </c>
      <c r="AI2913" s="2">
        <f t="shared" si="306"/>
        <v>5935</v>
      </c>
      <c r="AJ2913" s="2">
        <f t="shared" si="304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12">
        <f t="shared" si="312"/>
        <v>6341</v>
      </c>
      <c r="HC2913" s="2">
        <f t="shared" si="308"/>
        <v>5225.45</v>
      </c>
      <c r="HD2913" s="3">
        <f t="shared" si="309"/>
        <v>5234.2</v>
      </c>
      <c r="HE2913" s="2">
        <v>9415.2999999999993</v>
      </c>
      <c r="HF2913" s="2">
        <v>6954.7</v>
      </c>
      <c r="HI2913" s="12">
        <v>8897.7800000000007</v>
      </c>
      <c r="HJ2913" s="3">
        <v>7527.89</v>
      </c>
      <c r="HK2913" s="197">
        <v>6408.3805000000002</v>
      </c>
    </row>
    <row r="2914" spans="1:219" x14ac:dyDescent="0.25">
      <c r="A2914" s="64">
        <v>44551</v>
      </c>
      <c r="B2914" s="40">
        <v>5945</v>
      </c>
      <c r="C2914" s="40">
        <f t="shared" si="311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5"/>
        <v>6045</v>
      </c>
      <c r="AI2914" s="2">
        <f t="shared" si="306"/>
        <v>5895</v>
      </c>
      <c r="AJ2914" s="2">
        <f t="shared" si="304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12">
        <f t="shared" si="312"/>
        <v>6315</v>
      </c>
      <c r="HC2914" s="2">
        <f t="shared" si="308"/>
        <v>5186.6499999999996</v>
      </c>
      <c r="HD2914" s="3">
        <f t="shared" si="309"/>
        <v>5197.4000000000005</v>
      </c>
      <c r="HE2914" s="2">
        <v>9464.85</v>
      </c>
      <c r="HF2914" s="2">
        <v>6998.5</v>
      </c>
      <c r="HI2914" s="12">
        <v>8947.33</v>
      </c>
      <c r="HJ2914" s="3">
        <v>7572.01</v>
      </c>
      <c r="HK2914" s="197">
        <v>6463.5335000000005</v>
      </c>
    </row>
    <row r="2915" spans="1:219" x14ac:dyDescent="0.25">
      <c r="A2915" s="64">
        <v>44552</v>
      </c>
      <c r="B2915" s="40">
        <v>6038</v>
      </c>
      <c r="C2915" s="40">
        <f t="shared" si="311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5"/>
        <v>6138</v>
      </c>
      <c r="AI2915" s="2">
        <f t="shared" si="306"/>
        <v>5988</v>
      </c>
      <c r="AJ2915" s="2">
        <f t="shared" si="304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12">
        <f t="shared" si="312"/>
        <v>6401</v>
      </c>
      <c r="HC2915" s="2">
        <f t="shared" si="308"/>
        <v>5276.86</v>
      </c>
      <c r="HD2915" s="3">
        <f t="shared" si="309"/>
        <v>5282.96</v>
      </c>
      <c r="HE2915" s="2">
        <v>9387.76</v>
      </c>
      <c r="HF2915" s="2">
        <v>6930.36</v>
      </c>
      <c r="HI2915" s="12">
        <v>8870.24</v>
      </c>
      <c r="HJ2915" s="3">
        <v>7503.38</v>
      </c>
      <c r="HK2915" s="197">
        <v>6442.4955</v>
      </c>
    </row>
    <row r="2916" spans="1:219" x14ac:dyDescent="0.25">
      <c r="A2916" s="64">
        <v>44553</v>
      </c>
      <c r="B2916" s="40">
        <v>6066</v>
      </c>
      <c r="C2916" s="40">
        <f t="shared" si="311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5"/>
        <v>6166</v>
      </c>
      <c r="AI2916" s="2">
        <f t="shared" si="306"/>
        <v>6016</v>
      </c>
      <c r="AJ2916" s="2">
        <f t="shared" si="304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12">
        <f t="shared" si="312"/>
        <v>6408</v>
      </c>
      <c r="HC2916" s="2">
        <f t="shared" si="308"/>
        <v>5304.0199999999995</v>
      </c>
      <c r="HD2916" s="3">
        <f t="shared" si="309"/>
        <v>5308.72</v>
      </c>
      <c r="HE2916" s="2">
        <v>9349.2199999999993</v>
      </c>
      <c r="HF2916" s="2">
        <v>6896.29</v>
      </c>
      <c r="HI2916" s="12">
        <v>8831.7000000000007</v>
      </c>
      <c r="HJ2916" s="3">
        <v>7469.06</v>
      </c>
      <c r="HK2916" s="197">
        <v>6446.1419999999998</v>
      </c>
    </row>
    <row r="2917" spans="1:219" ht="14.45" hidden="1" customHeight="1" x14ac:dyDescent="0.25">
      <c r="A2917" s="64">
        <v>44554</v>
      </c>
      <c r="C2917" s="40">
        <f t="shared" si="311"/>
        <v>6127.3</v>
      </c>
      <c r="V2917" s="2">
        <v>6737.7203999999992</v>
      </c>
      <c r="Z2917" s="12">
        <v>6498.0203999999994</v>
      </c>
      <c r="AH2917" s="2">
        <f t="shared" si="305"/>
        <v>100</v>
      </c>
      <c r="AI2917" s="2">
        <f t="shared" si="306"/>
        <v>-50</v>
      </c>
      <c r="AJ2917" s="2">
        <f t="shared" si="304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K2917" s="197">
        <v>6580.2690000000002</v>
      </c>
    </row>
    <row r="2918" spans="1:219" x14ac:dyDescent="0.25">
      <c r="A2918" s="64">
        <v>44557</v>
      </c>
      <c r="B2918" s="40">
        <v>6066</v>
      </c>
      <c r="C2918" s="40">
        <f t="shared" si="311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5"/>
        <v>6166</v>
      </c>
      <c r="AI2918" s="2">
        <f t="shared" si="306"/>
        <v>6016</v>
      </c>
      <c r="AJ2918" s="2">
        <f t="shared" si="304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12">
        <f t="shared" ref="HB2918:HB2976" si="313">GO2918+230</f>
        <v>6408</v>
      </c>
      <c r="HC2918" s="2">
        <f t="shared" ref="HC2918:HC2981" si="314">B2918*0.97-580</f>
        <v>5304.0199999999995</v>
      </c>
      <c r="HD2918" s="3">
        <f t="shared" ref="HD2918:HD2981" si="315">B2918*0.92-272</f>
        <v>5308.72</v>
      </c>
      <c r="HE2918" s="2">
        <v>9355.82</v>
      </c>
      <c r="HF2918" s="2">
        <v>6915.3</v>
      </c>
      <c r="HI2918" s="12">
        <v>8838.2999999999993</v>
      </c>
      <c r="HJ2918" s="3">
        <v>7488.2</v>
      </c>
      <c r="HK2918" s="197">
        <v>6557.5504999999994</v>
      </c>
    </row>
    <row r="2919" spans="1:219" x14ac:dyDescent="0.25">
      <c r="A2919" s="64">
        <v>44558</v>
      </c>
      <c r="B2919" s="40">
        <v>6112</v>
      </c>
      <c r="C2919" s="40">
        <f t="shared" si="311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5"/>
        <v>6212</v>
      </c>
      <c r="AI2919" s="2">
        <f t="shared" si="306"/>
        <v>6062</v>
      </c>
      <c r="AJ2919" s="2">
        <f t="shared" si="304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12">
        <f t="shared" si="313"/>
        <v>6436</v>
      </c>
      <c r="HC2919" s="2">
        <f t="shared" si="314"/>
        <v>5348.6399999999994</v>
      </c>
      <c r="HD2919" s="3">
        <f t="shared" si="315"/>
        <v>5351.04</v>
      </c>
      <c r="HE2919" s="2">
        <v>9221.67</v>
      </c>
      <c r="HF2919" s="2">
        <v>6773.66</v>
      </c>
      <c r="HI2919" s="12">
        <v>8704.15</v>
      </c>
      <c r="HJ2919" s="3">
        <v>7345.54</v>
      </c>
      <c r="HK2919" s="197">
        <v>6691.5245000000014</v>
      </c>
    </row>
    <row r="2920" spans="1:219" x14ac:dyDescent="0.25">
      <c r="A2920" s="64">
        <v>44559</v>
      </c>
      <c r="B2920" s="40">
        <v>6026</v>
      </c>
      <c r="C2920" s="40">
        <f t="shared" si="311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5"/>
        <v>6126</v>
      </c>
      <c r="AI2920" s="2">
        <f t="shared" si="306"/>
        <v>5976</v>
      </c>
      <c r="AJ2920" s="2">
        <f t="shared" si="304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12">
        <f t="shared" si="313"/>
        <v>6396</v>
      </c>
      <c r="HC2920" s="2">
        <f t="shared" si="314"/>
        <v>5265.22</v>
      </c>
      <c r="HD2920" s="3">
        <f t="shared" si="315"/>
        <v>5271.92</v>
      </c>
      <c r="HE2920" s="2">
        <v>9175.75</v>
      </c>
      <c r="HF2920" s="2">
        <v>6725.27</v>
      </c>
      <c r="HI2920" s="12">
        <v>8658.23</v>
      </c>
      <c r="HJ2920" s="3">
        <v>7296.8</v>
      </c>
      <c r="HK2920" s="197">
        <v>6664.4</v>
      </c>
    </row>
    <row r="2921" spans="1:219" x14ac:dyDescent="0.25">
      <c r="A2921" s="64">
        <v>44560</v>
      </c>
      <c r="B2921" s="40">
        <v>6020</v>
      </c>
      <c r="C2921" s="40">
        <f t="shared" si="311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5"/>
        <v>6120</v>
      </c>
      <c r="AI2921" s="2">
        <f t="shared" si="306"/>
        <v>5970</v>
      </c>
      <c r="AJ2921" s="2">
        <f t="shared" ref="AJ2921:AJ2984" si="31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12">
        <f t="shared" si="313"/>
        <v>6390</v>
      </c>
      <c r="HC2921" s="2">
        <f t="shared" si="314"/>
        <v>5259.4</v>
      </c>
      <c r="HD2921" s="3">
        <f t="shared" si="315"/>
        <v>5266.4000000000005</v>
      </c>
      <c r="HE2921" s="2">
        <v>9170.35</v>
      </c>
      <c r="HF2921" s="2">
        <v>6710.7</v>
      </c>
      <c r="HI2921" s="12">
        <v>8652.83</v>
      </c>
      <c r="HJ2921" s="3">
        <v>7282.12</v>
      </c>
      <c r="HK2921" s="197"/>
    </row>
    <row r="2922" spans="1:219" x14ac:dyDescent="0.25">
      <c r="A2922" s="64">
        <v>44561</v>
      </c>
      <c r="B2922" s="40">
        <v>6020</v>
      </c>
      <c r="C2922" s="40">
        <f t="shared" si="311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17">B2922+100</f>
        <v>6120</v>
      </c>
      <c r="AI2922" s="2">
        <f t="shared" ref="AI2922:AI2985" si="318">B2922-50</f>
        <v>5970</v>
      </c>
      <c r="AJ2922" s="2">
        <f t="shared" si="31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12">
        <f t="shared" si="313"/>
        <v>6390</v>
      </c>
      <c r="HC2922" s="2">
        <f t="shared" si="314"/>
        <v>5259.4</v>
      </c>
      <c r="HD2922" s="3">
        <f t="shared" si="315"/>
        <v>5266.4000000000005</v>
      </c>
      <c r="HE2922" s="2">
        <v>9234.32</v>
      </c>
      <c r="HF2922" s="2">
        <v>6767.04</v>
      </c>
      <c r="HI2922" s="12">
        <v>8716.7999999999993</v>
      </c>
      <c r="HJ2922" s="3">
        <v>7338.87</v>
      </c>
      <c r="HK2922" s="197">
        <v>6648.4875000000011</v>
      </c>
    </row>
    <row r="2923" spans="1:219" x14ac:dyDescent="0.25">
      <c r="A2923" s="64">
        <v>44564</v>
      </c>
      <c r="B2923" s="40">
        <v>6021</v>
      </c>
      <c r="C2923" s="40">
        <f t="shared" si="311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17"/>
        <v>6121</v>
      </c>
      <c r="AI2923" s="2">
        <f t="shared" si="318"/>
        <v>5971</v>
      </c>
      <c r="AJ2923" s="2">
        <f t="shared" si="31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12">
        <f t="shared" si="313"/>
        <v>6383</v>
      </c>
      <c r="HC2923" s="2">
        <f t="shared" si="314"/>
        <v>5260.37</v>
      </c>
      <c r="HD2923" s="3">
        <f t="shared" si="315"/>
        <v>5267.3200000000006</v>
      </c>
      <c r="HE2923" s="2">
        <v>9170.35</v>
      </c>
      <c r="HF2923" s="2">
        <v>6710.7</v>
      </c>
      <c r="HI2923" s="12">
        <v>8652.83</v>
      </c>
      <c r="HJ2923" s="3">
        <v>7282.12</v>
      </c>
      <c r="HK2923" s="197">
        <v>6667.1289999999999</v>
      </c>
    </row>
    <row r="2924" spans="1:219" x14ac:dyDescent="0.25">
      <c r="A2924" s="64">
        <v>44565</v>
      </c>
      <c r="B2924" s="40">
        <v>6005</v>
      </c>
      <c r="C2924" s="40">
        <f t="shared" si="311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17"/>
        <v>6105</v>
      </c>
      <c r="AI2924" s="2">
        <f t="shared" si="318"/>
        <v>5955</v>
      </c>
      <c r="AJ2924" s="2">
        <f t="shared" si="31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12">
        <f t="shared" si="313"/>
        <v>6340</v>
      </c>
      <c r="HC2924" s="2">
        <f t="shared" si="314"/>
        <v>5244.8499999999995</v>
      </c>
      <c r="HD2924" s="3">
        <f t="shared" si="315"/>
        <v>5252.6</v>
      </c>
      <c r="HE2924" s="2">
        <v>9271.64</v>
      </c>
      <c r="HF2924" s="2">
        <v>6799.9</v>
      </c>
      <c r="HI2924" s="12">
        <v>8754.1200000000008</v>
      </c>
      <c r="HJ2924" s="3">
        <v>7371.97</v>
      </c>
      <c r="HK2924" s="197">
        <v>6490.7460000000001</v>
      </c>
    </row>
    <row r="2925" spans="1:219" x14ac:dyDescent="0.25">
      <c r="A2925" s="64">
        <v>44566</v>
      </c>
      <c r="B2925" s="40">
        <v>6069</v>
      </c>
      <c r="C2925" s="40">
        <f t="shared" si="311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17"/>
        <v>6169</v>
      </c>
      <c r="AI2925" s="2">
        <f t="shared" si="318"/>
        <v>6019</v>
      </c>
      <c r="AJ2925" s="2">
        <f t="shared" si="31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12">
        <f t="shared" si="313"/>
        <v>6410</v>
      </c>
      <c r="HC2925" s="2">
        <f t="shared" si="314"/>
        <v>5306.93</v>
      </c>
      <c r="HD2925" s="3">
        <f t="shared" si="315"/>
        <v>5311.4800000000005</v>
      </c>
      <c r="HE2925" s="2">
        <v>9207.66</v>
      </c>
      <c r="HF2925" s="2">
        <v>6743.56</v>
      </c>
      <c r="HI2925" s="12">
        <v>8690.14</v>
      </c>
      <c r="HJ2925" s="3">
        <v>7315.23</v>
      </c>
      <c r="HK2925" s="197">
        <v>6493.3405000000002</v>
      </c>
    </row>
    <row r="2926" spans="1:219" x14ac:dyDescent="0.25">
      <c r="A2926" s="64">
        <v>44567</v>
      </c>
      <c r="B2926" s="40">
        <v>5985</v>
      </c>
      <c r="C2926" s="40">
        <f t="shared" si="311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17"/>
        <v>6085</v>
      </c>
      <c r="AI2926" s="2">
        <f t="shared" si="318"/>
        <v>5935</v>
      </c>
      <c r="AJ2926" s="2">
        <f t="shared" si="31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12">
        <f t="shared" si="313"/>
        <v>6322</v>
      </c>
      <c r="HC2926" s="2">
        <f t="shared" si="314"/>
        <v>5225.45</v>
      </c>
      <c r="HD2926" s="3">
        <f t="shared" si="315"/>
        <v>5234.2</v>
      </c>
      <c r="HE2926" s="2">
        <v>9207.66</v>
      </c>
      <c r="HF2926" s="2">
        <v>6743.56</v>
      </c>
      <c r="HI2926" s="12">
        <v>8690.14</v>
      </c>
      <c r="HJ2926" s="3">
        <v>7315.23</v>
      </c>
      <c r="HK2926" s="197">
        <v>6555.9520000000011</v>
      </c>
    </row>
    <row r="2927" spans="1:219" x14ac:dyDescent="0.25">
      <c r="A2927" s="64">
        <v>44568</v>
      </c>
      <c r="B2927" s="40">
        <v>5927</v>
      </c>
      <c r="C2927" s="40">
        <f t="shared" si="311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17"/>
        <v>6027</v>
      </c>
      <c r="AI2927" s="2">
        <f t="shared" si="318"/>
        <v>5877</v>
      </c>
      <c r="AJ2927" s="2">
        <f t="shared" si="31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12">
        <f t="shared" si="313"/>
        <v>6246</v>
      </c>
      <c r="HC2927" s="2">
        <f t="shared" si="314"/>
        <v>5169.1899999999996</v>
      </c>
      <c r="HD2927" s="3">
        <f t="shared" si="315"/>
        <v>5180.84</v>
      </c>
      <c r="HE2927" s="2">
        <v>8802.86</v>
      </c>
      <c r="HF2927" s="2">
        <v>6394.56</v>
      </c>
      <c r="HI2927" s="12">
        <v>8285.34</v>
      </c>
      <c r="HJ2927" s="3">
        <v>6963.69</v>
      </c>
      <c r="HK2927" s="197">
        <v>6587.7449999999999</v>
      </c>
    </row>
    <row r="2928" spans="1:219" x14ac:dyDescent="0.25">
      <c r="A2928" s="64">
        <v>44571</v>
      </c>
      <c r="B2928" s="40">
        <v>5950</v>
      </c>
      <c r="C2928" s="40">
        <f t="shared" si="311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17"/>
        <v>6050</v>
      </c>
      <c r="AI2928" s="2">
        <f t="shared" si="318"/>
        <v>5900</v>
      </c>
      <c r="AJ2928" s="2">
        <f t="shared" si="31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12">
        <f t="shared" si="313"/>
        <v>6288</v>
      </c>
      <c r="HC2928" s="2">
        <f t="shared" si="314"/>
        <v>5191.5</v>
      </c>
      <c r="HD2928" s="3">
        <f t="shared" si="315"/>
        <v>5202</v>
      </c>
      <c r="HE2928" s="2">
        <v>8803.68</v>
      </c>
      <c r="HF2928" s="2">
        <v>6390.65</v>
      </c>
      <c r="HI2928" s="12">
        <v>8286.16</v>
      </c>
      <c r="HJ2928" s="3">
        <v>6959.75</v>
      </c>
      <c r="HK2928" s="197">
        <v>6546.8189999999995</v>
      </c>
    </row>
    <row r="2929" spans="1:219" x14ac:dyDescent="0.25">
      <c r="A2929" s="64">
        <v>44572</v>
      </c>
      <c r="B2929" s="40">
        <v>5950</v>
      </c>
      <c r="C2929" s="40">
        <f t="shared" si="311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17"/>
        <v>6050</v>
      </c>
      <c r="AI2929" s="2">
        <f t="shared" si="318"/>
        <v>5900</v>
      </c>
      <c r="AJ2929" s="2">
        <f t="shared" si="31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12">
        <f t="shared" si="313"/>
        <v>6285</v>
      </c>
      <c r="HC2929" s="2">
        <f t="shared" si="314"/>
        <v>5191.5</v>
      </c>
      <c r="HD2929" s="3">
        <f t="shared" si="315"/>
        <v>5202</v>
      </c>
      <c r="HE2929" s="2">
        <v>8624.59</v>
      </c>
      <c r="HF2929" s="2">
        <v>6224.08</v>
      </c>
      <c r="HI2929" s="12">
        <v>8107.07</v>
      </c>
      <c r="HJ2929" s="3">
        <v>6791.98</v>
      </c>
      <c r="HK2929" s="197">
        <v>6666.1110000000008</v>
      </c>
    </row>
    <row r="2930" spans="1:219" x14ac:dyDescent="0.25">
      <c r="A2930" s="64">
        <v>44573</v>
      </c>
      <c r="B2930" s="40">
        <v>5935</v>
      </c>
      <c r="C2930" s="40">
        <f t="shared" si="311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17"/>
        <v>6035</v>
      </c>
      <c r="AI2930" s="2">
        <f t="shared" si="318"/>
        <v>5885</v>
      </c>
      <c r="AJ2930" s="2">
        <f t="shared" si="31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12">
        <f t="shared" si="313"/>
        <v>6269</v>
      </c>
      <c r="HC2930" s="2">
        <f t="shared" si="314"/>
        <v>5176.95</v>
      </c>
      <c r="HD2930" s="3">
        <f t="shared" si="315"/>
        <v>5188.2</v>
      </c>
      <c r="HE2930" s="2">
        <v>8421.14</v>
      </c>
      <c r="HF2930" s="2">
        <v>6034.11</v>
      </c>
      <c r="HI2930" s="12">
        <v>7906.62</v>
      </c>
      <c r="HJ2930" s="3">
        <v>6600.64</v>
      </c>
      <c r="HK2930" s="197">
        <v>6543.8004999999994</v>
      </c>
    </row>
    <row r="2931" spans="1:219" x14ac:dyDescent="0.25">
      <c r="A2931" s="64">
        <v>44574</v>
      </c>
      <c r="B2931" s="40">
        <v>5810</v>
      </c>
      <c r="C2931" s="40">
        <f t="shared" si="311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17"/>
        <v>5910</v>
      </c>
      <c r="AI2931" s="2">
        <f t="shared" si="318"/>
        <v>5760</v>
      </c>
      <c r="AJ2931" s="2">
        <f t="shared" si="31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12">
        <f t="shared" si="313"/>
        <v>6133</v>
      </c>
      <c r="HC2931" s="2">
        <f t="shared" si="314"/>
        <v>5055.7</v>
      </c>
      <c r="HD2931" s="3">
        <f t="shared" si="315"/>
        <v>5073.2</v>
      </c>
      <c r="HE2931" s="2">
        <v>8173.36</v>
      </c>
      <c r="HF2931" s="2">
        <v>5831.61</v>
      </c>
      <c r="HI2931" s="12">
        <v>7655.84</v>
      </c>
      <c r="HJ2931" s="3">
        <v>6396.67</v>
      </c>
      <c r="HK2931" s="197">
        <v>6496.3310000000001</v>
      </c>
    </row>
    <row r="2932" spans="1:219" x14ac:dyDescent="0.25">
      <c r="A2932" s="64">
        <v>44575</v>
      </c>
      <c r="B2932" s="40">
        <v>5782</v>
      </c>
      <c r="C2932" s="40">
        <f t="shared" si="311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17"/>
        <v>5882</v>
      </c>
      <c r="AI2932" s="2">
        <f t="shared" si="318"/>
        <v>5732</v>
      </c>
      <c r="AJ2932" s="2">
        <f t="shared" si="31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12">
        <f t="shared" si="313"/>
        <v>6091</v>
      </c>
      <c r="HC2932" s="2">
        <f t="shared" si="314"/>
        <v>5028.54</v>
      </c>
      <c r="HD2932" s="3">
        <f t="shared" si="315"/>
        <v>5047.4400000000005</v>
      </c>
      <c r="HE2932" s="2">
        <v>8028.05</v>
      </c>
      <c r="HF2932" s="2">
        <v>5688.31</v>
      </c>
      <c r="HI2932" s="12">
        <v>7510.53</v>
      </c>
      <c r="HJ2932" s="3">
        <v>6252.33</v>
      </c>
      <c r="HK2932" s="197">
        <v>6421.4945000000007</v>
      </c>
    </row>
    <row r="2933" spans="1:219" x14ac:dyDescent="0.25">
      <c r="A2933" s="64">
        <v>44578</v>
      </c>
      <c r="B2933" s="40">
        <v>5810</v>
      </c>
      <c r="C2933" s="40">
        <f t="shared" si="311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17"/>
        <v>5910</v>
      </c>
      <c r="AI2933" s="2">
        <f t="shared" si="318"/>
        <v>5760</v>
      </c>
      <c r="AJ2933" s="2">
        <f t="shared" si="31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12">
        <f t="shared" si="313"/>
        <v>6140</v>
      </c>
      <c r="HC2933" s="2">
        <f t="shared" si="314"/>
        <v>5055.7</v>
      </c>
      <c r="HD2933" s="3">
        <f t="shared" si="315"/>
        <v>5073.2</v>
      </c>
      <c r="HE2933" s="2">
        <v>8037.54</v>
      </c>
      <c r="HF2933" s="2">
        <v>5696.64</v>
      </c>
      <c r="HI2933" s="12">
        <v>7520.02</v>
      </c>
      <c r="HJ2933" s="3">
        <v>6260.72</v>
      </c>
      <c r="HK2933" s="197">
        <v>6287.9860000000008</v>
      </c>
    </row>
    <row r="2934" spans="1:219" x14ac:dyDescent="0.25">
      <c r="A2934" s="64">
        <v>44579</v>
      </c>
      <c r="B2934" s="40">
        <v>5807</v>
      </c>
      <c r="C2934" s="40">
        <f t="shared" si="311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17"/>
        <v>5907</v>
      </c>
      <c r="AI2934" s="2">
        <f t="shared" si="318"/>
        <v>5757</v>
      </c>
      <c r="AJ2934" s="2">
        <f t="shared" si="31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12">
        <f t="shared" si="313"/>
        <v>6130</v>
      </c>
      <c r="HC2934" s="2">
        <f t="shared" si="314"/>
        <v>5052.79</v>
      </c>
      <c r="HD2934" s="3">
        <f t="shared" si="315"/>
        <v>5070.4400000000005</v>
      </c>
      <c r="HE2934" s="2">
        <v>8491.36</v>
      </c>
      <c r="HF2934" s="2">
        <v>6137.69</v>
      </c>
      <c r="HI2934" s="12">
        <v>7973.84</v>
      </c>
      <c r="HJ2934" s="3">
        <v>6704.97</v>
      </c>
      <c r="HK2934" s="197">
        <v>6340.0360000000001</v>
      </c>
    </row>
    <row r="2935" spans="1:219" x14ac:dyDescent="0.25">
      <c r="A2935" s="64">
        <v>44580</v>
      </c>
      <c r="B2935" s="40">
        <v>5858</v>
      </c>
      <c r="C2935" s="40">
        <f t="shared" si="311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17"/>
        <v>5958</v>
      </c>
      <c r="AI2935" s="2">
        <f t="shared" si="318"/>
        <v>5808</v>
      </c>
      <c r="AJ2935" s="2">
        <f t="shared" si="31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12">
        <f t="shared" si="313"/>
        <v>6175</v>
      </c>
      <c r="HC2935" s="2">
        <f t="shared" si="314"/>
        <v>5102.26</v>
      </c>
      <c r="HD2935" s="3">
        <f t="shared" si="315"/>
        <v>5117.3600000000006</v>
      </c>
      <c r="HE2935" s="2">
        <v>8475.0400000000009</v>
      </c>
      <c r="HF2935" s="2">
        <v>6132.55</v>
      </c>
      <c r="HI2935" s="12">
        <v>7957.52</v>
      </c>
      <c r="HJ2935" s="3">
        <v>6699.78</v>
      </c>
      <c r="HK2935" s="197">
        <v>6243.39</v>
      </c>
    </row>
    <row r="2936" spans="1:219" x14ac:dyDescent="0.25">
      <c r="A2936" s="64">
        <v>44581</v>
      </c>
      <c r="B2936" s="40">
        <v>5830</v>
      </c>
      <c r="C2936" s="40">
        <f t="shared" si="311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17"/>
        <v>5930</v>
      </c>
      <c r="AI2936" s="2">
        <f t="shared" si="318"/>
        <v>5780</v>
      </c>
      <c r="AJ2936" s="2">
        <f t="shared" si="31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12">
        <f t="shared" si="313"/>
        <v>6151</v>
      </c>
      <c r="HC2936" s="2">
        <f t="shared" si="314"/>
        <v>5075.0999999999995</v>
      </c>
      <c r="HD2936" s="3">
        <f t="shared" si="315"/>
        <v>5091.6000000000004</v>
      </c>
      <c r="HE2936" s="2">
        <v>8296.7800000000007</v>
      </c>
      <c r="HF2936" s="2">
        <v>5959.83</v>
      </c>
      <c r="HI2936" s="12">
        <v>7779.26</v>
      </c>
      <c r="HJ2936" s="3">
        <v>6525.82</v>
      </c>
      <c r="HK2936" s="197">
        <v>6177.8755000000001</v>
      </c>
    </row>
    <row r="2937" spans="1:219" x14ac:dyDescent="0.25">
      <c r="A2937" s="64">
        <v>44582</v>
      </c>
      <c r="B2937" s="40">
        <v>5800</v>
      </c>
      <c r="C2937" s="40">
        <f t="shared" si="311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17"/>
        <v>5900</v>
      </c>
      <c r="AI2937" s="2">
        <f t="shared" si="318"/>
        <v>5750</v>
      </c>
      <c r="AJ2937" s="2">
        <f t="shared" si="31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12">
        <f t="shared" si="313"/>
        <v>6127</v>
      </c>
      <c r="HC2937" s="2">
        <f t="shared" si="314"/>
        <v>5046</v>
      </c>
      <c r="HD2937" s="3">
        <f t="shared" si="315"/>
        <v>5064</v>
      </c>
      <c r="HE2937" s="2">
        <v>8028.18</v>
      </c>
      <c r="HF2937" s="2">
        <v>5703.77</v>
      </c>
      <c r="HI2937" s="12">
        <v>7510.66</v>
      </c>
      <c r="HJ2937" s="3">
        <v>6267.9</v>
      </c>
      <c r="HK2937" s="197">
        <v>6254.6360000000004</v>
      </c>
    </row>
    <row r="2938" spans="1:219" x14ac:dyDescent="0.25">
      <c r="A2938" s="64">
        <v>44585</v>
      </c>
      <c r="B2938" s="40">
        <v>5845</v>
      </c>
      <c r="C2938" s="40">
        <f t="shared" si="311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17"/>
        <v>5945</v>
      </c>
      <c r="AI2938" s="2">
        <f t="shared" si="318"/>
        <v>5795</v>
      </c>
      <c r="AJ2938" s="2">
        <f t="shared" si="31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12">
        <f t="shared" si="313"/>
        <v>6175</v>
      </c>
      <c r="HC2938" s="2">
        <f t="shared" si="314"/>
        <v>5089.6499999999996</v>
      </c>
      <c r="HD2938" s="3">
        <f t="shared" si="315"/>
        <v>5105.4000000000005</v>
      </c>
      <c r="HE2938" s="2">
        <v>8212.2900000000009</v>
      </c>
      <c r="HF2938" s="2">
        <v>5874.81</v>
      </c>
      <c r="HI2938" s="12">
        <v>7694.77</v>
      </c>
      <c r="HJ2938" s="3">
        <v>6440.18</v>
      </c>
      <c r="HK2938" s="197">
        <v>6202.4345000000003</v>
      </c>
    </row>
    <row r="2939" spans="1:219" x14ac:dyDescent="0.25">
      <c r="A2939" s="64">
        <v>44586</v>
      </c>
      <c r="B2939" s="40">
        <v>5969</v>
      </c>
      <c r="C2939" s="40">
        <f t="shared" si="311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17"/>
        <v>6069</v>
      </c>
      <c r="AI2939" s="2">
        <f t="shared" si="318"/>
        <v>5919</v>
      </c>
      <c r="AJ2939" s="2">
        <f t="shared" si="31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12">
        <f t="shared" si="313"/>
        <v>6297</v>
      </c>
      <c r="HC2939" s="2">
        <f t="shared" si="314"/>
        <v>5209.93</v>
      </c>
      <c r="HD2939" s="3">
        <f t="shared" si="315"/>
        <v>5219.4800000000005</v>
      </c>
      <c r="HE2939" s="2">
        <v>8402.7199999999993</v>
      </c>
      <c r="HF2939" s="2">
        <v>6065.43</v>
      </c>
      <c r="HI2939" s="12">
        <v>7885.2</v>
      </c>
      <c r="HJ2939" s="3">
        <v>6632.18</v>
      </c>
      <c r="HK2939" s="197">
        <v>6161.5045000000009</v>
      </c>
    </row>
    <row r="2940" spans="1:219" x14ac:dyDescent="0.25">
      <c r="A2940" s="64">
        <v>44587</v>
      </c>
      <c r="B2940" s="40">
        <v>5940</v>
      </c>
      <c r="C2940" s="40">
        <f t="shared" si="311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17"/>
        <v>6040</v>
      </c>
      <c r="AI2940" s="2">
        <f t="shared" si="318"/>
        <v>5890</v>
      </c>
      <c r="AJ2940" s="2">
        <f t="shared" si="31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12">
        <f t="shared" si="313"/>
        <v>6257</v>
      </c>
      <c r="HC2940" s="2">
        <f t="shared" si="314"/>
        <v>5181.8</v>
      </c>
      <c r="HD2940" s="3">
        <f t="shared" si="315"/>
        <v>5192.8</v>
      </c>
      <c r="HE2940" s="2">
        <v>8545</v>
      </c>
      <c r="HF2940" s="2">
        <v>6196.35</v>
      </c>
      <c r="HI2940" s="12">
        <v>8027.48</v>
      </c>
      <c r="HJ2940" s="3">
        <v>6764.05</v>
      </c>
      <c r="HK2940" s="197">
        <v>6098.4779999999992</v>
      </c>
    </row>
    <row r="2941" spans="1:219" x14ac:dyDescent="0.25">
      <c r="A2941" s="64">
        <v>44588</v>
      </c>
      <c r="B2941" s="40">
        <v>5908</v>
      </c>
      <c r="C2941" s="40">
        <f t="shared" si="311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17"/>
        <v>6008</v>
      </c>
      <c r="AI2941" s="2">
        <f t="shared" si="318"/>
        <v>5858</v>
      </c>
      <c r="AJ2941" s="2">
        <f t="shared" si="31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12">
        <f t="shared" si="313"/>
        <v>6229</v>
      </c>
      <c r="HC2941" s="2">
        <f t="shared" si="314"/>
        <v>5150.76</v>
      </c>
      <c r="HD2941" s="3">
        <f t="shared" si="315"/>
        <v>5163.3600000000006</v>
      </c>
      <c r="HE2941" s="2">
        <v>8505.49</v>
      </c>
      <c r="HF2941" s="2">
        <v>6186.6</v>
      </c>
      <c r="HI2941" s="12">
        <v>7987.97</v>
      </c>
      <c r="HJ2941" s="3">
        <v>6754.23</v>
      </c>
      <c r="HK2941" s="197">
        <v>6031.1310000000003</v>
      </c>
    </row>
    <row r="2942" spans="1:219" x14ac:dyDescent="0.25">
      <c r="A2942" s="64">
        <v>44589</v>
      </c>
      <c r="B2942" s="40">
        <v>5930</v>
      </c>
      <c r="C2942" s="40">
        <f t="shared" si="311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17"/>
        <v>6030</v>
      </c>
      <c r="AI2942" s="2">
        <f t="shared" si="318"/>
        <v>5880</v>
      </c>
      <c r="AJ2942" s="2">
        <f t="shared" si="31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12">
        <f t="shared" si="313"/>
        <v>6260</v>
      </c>
      <c r="HC2942" s="2">
        <f t="shared" si="314"/>
        <v>5172.0999999999995</v>
      </c>
      <c r="HD2942" s="3">
        <f t="shared" si="315"/>
        <v>5183.6000000000004</v>
      </c>
      <c r="HE2942" s="2">
        <v>8797.2800000000007</v>
      </c>
      <c r="HF2942" s="2">
        <v>6466.72</v>
      </c>
      <c r="HI2942" s="12">
        <v>8279.76</v>
      </c>
      <c r="HJ2942" s="3">
        <v>7036.37</v>
      </c>
      <c r="HK2942" s="197">
        <v>6076.4155000000001</v>
      </c>
    </row>
    <row r="2943" spans="1:219" x14ac:dyDescent="0.25">
      <c r="A2943" s="64">
        <v>44592</v>
      </c>
      <c r="B2943" s="40">
        <v>5982</v>
      </c>
      <c r="C2943" s="40">
        <f t="shared" si="311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17"/>
        <v>6082</v>
      </c>
      <c r="AI2943" s="2">
        <f t="shared" si="318"/>
        <v>5932</v>
      </c>
      <c r="AJ2943" s="2">
        <f t="shared" si="31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12">
        <f t="shared" si="313"/>
        <v>6272</v>
      </c>
      <c r="HC2943" s="2">
        <f t="shared" si="314"/>
        <v>5222.54</v>
      </c>
      <c r="HD2943" s="3">
        <f t="shared" si="315"/>
        <v>5231.4400000000005</v>
      </c>
      <c r="HE2943" s="2">
        <v>8897.0400000000009</v>
      </c>
      <c r="HF2943" s="2">
        <v>6575.2</v>
      </c>
      <c r="HI2943" s="12">
        <v>8379.52</v>
      </c>
      <c r="HJ2943" s="3">
        <v>7145.65</v>
      </c>
      <c r="HK2943" s="197">
        <v>6168.2635000000009</v>
      </c>
    </row>
    <row r="2944" spans="1:219" x14ac:dyDescent="0.25">
      <c r="A2944" s="64">
        <v>44593</v>
      </c>
      <c r="B2944" s="40">
        <v>5840</v>
      </c>
      <c r="C2944" s="40">
        <f t="shared" si="311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17"/>
        <v>5940</v>
      </c>
      <c r="AI2944" s="2">
        <f t="shared" si="318"/>
        <v>5790</v>
      </c>
      <c r="AJ2944" s="2">
        <f t="shared" si="31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12">
        <f t="shared" si="313"/>
        <v>6150</v>
      </c>
      <c r="HC2944" s="2">
        <f t="shared" si="314"/>
        <v>5084.8</v>
      </c>
      <c r="HD2944" s="3">
        <f t="shared" si="315"/>
        <v>5100.8</v>
      </c>
      <c r="HE2944" s="2">
        <v>9051.9699999999993</v>
      </c>
      <c r="HF2944" s="2">
        <v>6732.22</v>
      </c>
      <c r="HI2944" s="12">
        <v>8534.4500000000007</v>
      </c>
      <c r="HJ2944" s="3">
        <v>7303.8</v>
      </c>
      <c r="HK2944" s="197">
        <v>6236.5070000000005</v>
      </c>
    </row>
    <row r="2945" spans="1:219" x14ac:dyDescent="0.25">
      <c r="A2945" s="64">
        <v>44594</v>
      </c>
      <c r="B2945" s="40">
        <v>5876</v>
      </c>
      <c r="C2945" s="40">
        <f t="shared" si="311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17"/>
        <v>5976</v>
      </c>
      <c r="AI2945" s="2">
        <f t="shared" si="318"/>
        <v>5826</v>
      </c>
      <c r="AJ2945" s="2">
        <f t="shared" si="31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12">
        <f t="shared" si="313"/>
        <v>6191</v>
      </c>
      <c r="HC2945" s="2">
        <f t="shared" si="314"/>
        <v>5119.72</v>
      </c>
      <c r="HD2945" s="3">
        <f t="shared" si="315"/>
        <v>5133.92</v>
      </c>
      <c r="HE2945" s="2">
        <v>9230.06</v>
      </c>
      <c r="HF2945" s="2">
        <v>6901.06</v>
      </c>
      <c r="HI2945" s="12">
        <v>8712.5400000000009</v>
      </c>
      <c r="HJ2945" s="3">
        <v>7473.86</v>
      </c>
      <c r="HK2945" s="197">
        <v>6146.8345000000008</v>
      </c>
    </row>
    <row r="2946" spans="1:219" x14ac:dyDescent="0.25">
      <c r="A2946" s="64">
        <v>44595</v>
      </c>
      <c r="B2946" s="40">
        <v>5853</v>
      </c>
      <c r="C2946" s="40">
        <f t="shared" si="311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17"/>
        <v>5953</v>
      </c>
      <c r="AI2946" s="2">
        <f t="shared" si="318"/>
        <v>5803</v>
      </c>
      <c r="AJ2946" s="2">
        <f t="shared" si="31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12">
        <f t="shared" si="313"/>
        <v>6174</v>
      </c>
      <c r="HC2946" s="2">
        <f t="shared" si="314"/>
        <v>5097.41</v>
      </c>
      <c r="HD2946" s="3">
        <f t="shared" si="315"/>
        <v>5112.76</v>
      </c>
      <c r="HE2946" s="2">
        <v>9268.76</v>
      </c>
      <c r="HF2946" s="2">
        <v>6935.77</v>
      </c>
      <c r="HI2946" s="12">
        <v>8751.24</v>
      </c>
      <c r="HJ2946" s="3">
        <v>7508.83</v>
      </c>
      <c r="HK2946" s="197">
        <v>6227.9449999999997</v>
      </c>
    </row>
    <row r="2947" spans="1:219" x14ac:dyDescent="0.25">
      <c r="A2947" s="64">
        <v>44596</v>
      </c>
      <c r="B2947" s="40">
        <v>5900</v>
      </c>
      <c r="C2947" s="40">
        <f t="shared" si="311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17"/>
        <v>6000</v>
      </c>
      <c r="AI2947" s="2">
        <f t="shared" si="318"/>
        <v>5850</v>
      </c>
      <c r="AJ2947" s="2">
        <f t="shared" si="31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12">
        <f t="shared" si="313"/>
        <v>6187</v>
      </c>
      <c r="HC2947" s="2">
        <f t="shared" si="314"/>
        <v>5143</v>
      </c>
      <c r="HD2947" s="3">
        <f t="shared" si="315"/>
        <v>5156</v>
      </c>
      <c r="HE2947" s="2">
        <v>9268.76</v>
      </c>
      <c r="HF2947" s="2">
        <v>6935.77</v>
      </c>
      <c r="HI2947" s="12">
        <v>8751.24</v>
      </c>
      <c r="HJ2947" s="3">
        <v>7508.83</v>
      </c>
      <c r="HK2947" s="197">
        <v>6204.1110000000008</v>
      </c>
    </row>
    <row r="2948" spans="1:219" x14ac:dyDescent="0.25">
      <c r="A2948" s="64">
        <v>44599</v>
      </c>
      <c r="B2948" s="40">
        <v>5990</v>
      </c>
      <c r="C2948" s="40">
        <f t="shared" si="311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17"/>
        <v>6090</v>
      </c>
      <c r="AI2948" s="2">
        <f t="shared" si="318"/>
        <v>5940</v>
      </c>
      <c r="AJ2948" s="2">
        <f t="shared" si="31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12">
        <f t="shared" si="313"/>
        <v>6304</v>
      </c>
      <c r="HC2948" s="2">
        <f t="shared" si="314"/>
        <v>5230.3</v>
      </c>
      <c r="HD2948" s="3">
        <f t="shared" si="315"/>
        <v>5238.8</v>
      </c>
      <c r="HE2948" s="2">
        <v>9359.27</v>
      </c>
      <c r="HF2948" s="2">
        <v>7097.4</v>
      </c>
      <c r="HI2948" s="12">
        <v>8841.75</v>
      </c>
      <c r="HJ2948" s="3">
        <v>7671.63</v>
      </c>
      <c r="HK2948" s="197">
        <v>6181.8985000000011</v>
      </c>
    </row>
    <row r="2949" spans="1:219" x14ac:dyDescent="0.25">
      <c r="A2949" s="64">
        <v>44600</v>
      </c>
      <c r="B2949" s="40">
        <v>5985</v>
      </c>
      <c r="C2949" s="40">
        <f t="shared" si="311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17"/>
        <v>6085</v>
      </c>
      <c r="AI2949" s="2">
        <f t="shared" si="318"/>
        <v>5935</v>
      </c>
      <c r="AJ2949" s="2">
        <f t="shared" si="31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12">
        <f t="shared" si="313"/>
        <v>6305</v>
      </c>
      <c r="HC2949" s="2">
        <f t="shared" si="314"/>
        <v>5225.45</v>
      </c>
      <c r="HD2949" s="3">
        <f t="shared" si="315"/>
        <v>5234.2</v>
      </c>
      <c r="HE2949" s="2">
        <v>9345.09</v>
      </c>
      <c r="HF2949" s="2">
        <v>7092.41</v>
      </c>
      <c r="HI2949" s="12">
        <v>8827.57</v>
      </c>
      <c r="HJ2949" s="3">
        <v>7666.6</v>
      </c>
      <c r="HK2949" s="197">
        <v>6195.9454999999998</v>
      </c>
    </row>
    <row r="2950" spans="1:219" x14ac:dyDescent="0.25">
      <c r="A2950" s="64">
        <v>44601</v>
      </c>
      <c r="B2950" s="40">
        <v>5950</v>
      </c>
      <c r="C2950" s="40">
        <f t="shared" si="311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17"/>
        <v>6050</v>
      </c>
      <c r="AI2950" s="2">
        <f t="shared" si="318"/>
        <v>5900</v>
      </c>
      <c r="AJ2950" s="2">
        <f t="shared" si="31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12">
        <f t="shared" si="313"/>
        <v>6270</v>
      </c>
      <c r="HC2950" s="2">
        <f t="shared" si="314"/>
        <v>5191.5</v>
      </c>
      <c r="HD2950" s="3">
        <f t="shared" si="315"/>
        <v>5202</v>
      </c>
      <c r="HE2950" s="2">
        <v>9571.01</v>
      </c>
      <c r="HF2950" s="2">
        <v>7318.69</v>
      </c>
      <c r="HI2950" s="12">
        <v>9053.49</v>
      </c>
      <c r="HJ2950" s="3">
        <v>7894.52</v>
      </c>
      <c r="HK2950" s="197">
        <v>6187.5954999999994</v>
      </c>
    </row>
    <row r="2951" spans="1:219" x14ac:dyDescent="0.25">
      <c r="A2951" s="64">
        <v>44602</v>
      </c>
      <c r="B2951" s="40">
        <v>5970</v>
      </c>
      <c r="C2951" s="40">
        <f t="shared" si="311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17"/>
        <v>6070</v>
      </c>
      <c r="AI2951" s="2">
        <f t="shared" si="318"/>
        <v>5920</v>
      </c>
      <c r="AJ2951" s="2">
        <f t="shared" si="31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12">
        <f t="shared" si="313"/>
        <v>6295</v>
      </c>
      <c r="HC2951" s="2">
        <f t="shared" si="314"/>
        <v>5210.8999999999996</v>
      </c>
      <c r="HD2951" s="3">
        <f t="shared" si="315"/>
        <v>5220.4000000000005</v>
      </c>
      <c r="HE2951" s="2">
        <v>9374.58</v>
      </c>
      <c r="HF2951" s="2">
        <v>7141.56</v>
      </c>
      <c r="HI2951" s="12">
        <v>8857.06</v>
      </c>
      <c r="HJ2951" s="3">
        <v>7716.11</v>
      </c>
      <c r="HK2951" s="197">
        <v>6162.4070000000011</v>
      </c>
    </row>
    <row r="2952" spans="1:219" x14ac:dyDescent="0.25">
      <c r="A2952" s="64">
        <v>44603</v>
      </c>
      <c r="B2952" s="40">
        <v>5885</v>
      </c>
      <c r="C2952" s="40">
        <f t="shared" si="311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17"/>
        <v>5985</v>
      </c>
      <c r="AI2952" s="2">
        <f t="shared" si="318"/>
        <v>5835</v>
      </c>
      <c r="AJ2952" s="2">
        <f t="shared" si="31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12">
        <f t="shared" si="313"/>
        <v>6210</v>
      </c>
      <c r="HC2952" s="2">
        <f t="shared" si="314"/>
        <v>5128.45</v>
      </c>
      <c r="HD2952" s="3">
        <f t="shared" si="315"/>
        <v>5142.2</v>
      </c>
      <c r="HE2952" s="2">
        <v>9374.58</v>
      </c>
      <c r="HF2952" s="2">
        <v>7141.56</v>
      </c>
      <c r="HI2952" s="12">
        <v>8857.06</v>
      </c>
      <c r="HJ2952" s="3">
        <v>7716.11</v>
      </c>
      <c r="HK2952" s="197">
        <v>6180.2020000000002</v>
      </c>
    </row>
    <row r="2953" spans="1:219" x14ac:dyDescent="0.25">
      <c r="A2953" s="64">
        <v>44606</v>
      </c>
      <c r="B2953" s="40">
        <v>5969</v>
      </c>
      <c r="C2953" s="40">
        <f t="shared" si="311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17"/>
        <v>6069</v>
      </c>
      <c r="AI2953" s="2">
        <f t="shared" si="318"/>
        <v>5919</v>
      </c>
      <c r="AJ2953" s="2">
        <f t="shared" si="31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12">
        <f t="shared" si="313"/>
        <v>6296</v>
      </c>
      <c r="HC2953" s="2">
        <f t="shared" si="314"/>
        <v>5209.93</v>
      </c>
      <c r="HD2953" s="3">
        <f t="shared" si="315"/>
        <v>5219.4800000000005</v>
      </c>
      <c r="HE2953" s="2">
        <v>9198.4599999999991</v>
      </c>
      <c r="HF2953" s="2">
        <v>6973.05</v>
      </c>
      <c r="HI2953" s="12">
        <v>8680.94</v>
      </c>
      <c r="HJ2953" s="3">
        <v>7546.37</v>
      </c>
      <c r="HK2953" s="197">
        <v>6161.8720000000012</v>
      </c>
    </row>
    <row r="2954" spans="1:219" x14ac:dyDescent="0.25">
      <c r="A2954" s="64">
        <v>44607</v>
      </c>
      <c r="B2954" s="40">
        <v>5886</v>
      </c>
      <c r="C2954" s="40">
        <f t="shared" si="311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17"/>
        <v>5986</v>
      </c>
      <c r="AI2954" s="2">
        <f t="shared" si="318"/>
        <v>5836</v>
      </c>
      <c r="AJ2954" s="2">
        <f t="shared" si="31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12">
        <f t="shared" si="313"/>
        <v>6210</v>
      </c>
      <c r="HC2954" s="2">
        <f t="shared" si="314"/>
        <v>5129.42</v>
      </c>
      <c r="HD2954" s="3">
        <f t="shared" si="315"/>
        <v>5143.12</v>
      </c>
      <c r="HE2954" s="2">
        <v>9181.6200000000008</v>
      </c>
      <c r="HF2954" s="2">
        <v>6957.75</v>
      </c>
      <c r="HI2954" s="12">
        <v>8664.1</v>
      </c>
      <c r="HJ2954" s="3">
        <v>7530.97</v>
      </c>
      <c r="HK2954" s="197">
        <v>6159.6620000000003</v>
      </c>
    </row>
    <row r="2955" spans="1:219" x14ac:dyDescent="0.25">
      <c r="A2955" s="64">
        <v>44608</v>
      </c>
      <c r="B2955" s="40">
        <v>5869</v>
      </c>
      <c r="C2955" s="40">
        <f t="shared" si="311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17"/>
        <v>5969</v>
      </c>
      <c r="AI2955" s="2">
        <f t="shared" si="318"/>
        <v>5819</v>
      </c>
      <c r="AJ2955" s="2">
        <f t="shared" si="31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12">
        <f t="shared" si="313"/>
        <v>6194</v>
      </c>
      <c r="HC2955" s="2">
        <f t="shared" si="314"/>
        <v>5112.93</v>
      </c>
      <c r="HD2955" s="3">
        <f t="shared" si="315"/>
        <v>5127.4800000000005</v>
      </c>
      <c r="HE2955" s="2">
        <v>8884.93</v>
      </c>
      <c r="HF2955" s="2">
        <v>6667.83</v>
      </c>
      <c r="HI2955" s="12">
        <v>8367.41</v>
      </c>
      <c r="HJ2955" s="3">
        <v>7238.95</v>
      </c>
      <c r="HK2955" s="197">
        <v>6125.0514999999996</v>
      </c>
    </row>
    <row r="2956" spans="1:219" x14ac:dyDescent="0.25">
      <c r="A2956" s="64">
        <v>44609</v>
      </c>
      <c r="B2956" s="40">
        <v>5868</v>
      </c>
      <c r="C2956" s="40">
        <f t="shared" si="311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17"/>
        <v>5968</v>
      </c>
      <c r="AI2956" s="2">
        <f t="shared" si="318"/>
        <v>5818</v>
      </c>
      <c r="AJ2956" s="2">
        <f t="shared" si="31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12">
        <f t="shared" si="313"/>
        <v>6185</v>
      </c>
      <c r="HC2956" s="2">
        <f t="shared" si="314"/>
        <v>5111.96</v>
      </c>
      <c r="HD2956" s="3">
        <f t="shared" si="315"/>
        <v>5126.5600000000004</v>
      </c>
      <c r="HE2956" s="2">
        <v>8864.69</v>
      </c>
      <c r="HF2956" s="2">
        <v>6605.06</v>
      </c>
      <c r="HI2956" s="12">
        <v>8347.17</v>
      </c>
      <c r="HJ2956" s="3">
        <v>7175.72</v>
      </c>
      <c r="HK2956" s="197">
        <v>6127.5254999999997</v>
      </c>
    </row>
    <row r="2957" spans="1:219" x14ac:dyDescent="0.25">
      <c r="A2957" s="64">
        <v>44610</v>
      </c>
      <c r="B2957" s="40">
        <v>5860</v>
      </c>
      <c r="C2957" s="40">
        <f t="shared" si="311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17"/>
        <v>5960</v>
      </c>
      <c r="AI2957" s="2">
        <f t="shared" si="318"/>
        <v>5810</v>
      </c>
      <c r="AJ2957" s="2">
        <f t="shared" si="31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12">
        <f t="shared" si="313"/>
        <v>6185</v>
      </c>
      <c r="HC2957" s="2">
        <f t="shared" si="314"/>
        <v>5104.2</v>
      </c>
      <c r="HD2957" s="3">
        <f t="shared" si="315"/>
        <v>5119.2</v>
      </c>
      <c r="HE2957" s="2">
        <v>8634.2000000000007</v>
      </c>
      <c r="HF2957" s="2">
        <v>6375.42</v>
      </c>
      <c r="HI2957" s="12">
        <v>8116.68</v>
      </c>
      <c r="HJ2957" s="3">
        <v>6944.42</v>
      </c>
      <c r="HK2957" s="197">
        <v>6182.6244999999999</v>
      </c>
    </row>
    <row r="2958" spans="1:219" x14ac:dyDescent="0.25">
      <c r="A2958" s="64">
        <v>44613</v>
      </c>
      <c r="B2958" s="40">
        <v>5913</v>
      </c>
      <c r="C2958" s="40">
        <f t="shared" si="311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17"/>
        <v>6013</v>
      </c>
      <c r="AI2958" s="2">
        <f t="shared" si="318"/>
        <v>5863</v>
      </c>
      <c r="AJ2958" s="2">
        <f t="shared" si="31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91"/>
      <c r="HB2958" s="12">
        <f t="shared" si="313"/>
        <v>6227</v>
      </c>
      <c r="HC2958" s="2">
        <f t="shared" si="314"/>
        <v>5155.6099999999997</v>
      </c>
      <c r="HD2958" s="3">
        <f t="shared" si="315"/>
        <v>5167.96</v>
      </c>
      <c r="HE2958" s="2">
        <v>8681.4599999999991</v>
      </c>
      <c r="HF2958" s="2">
        <v>6417.86</v>
      </c>
      <c r="HI2958" s="12">
        <v>8163.94</v>
      </c>
      <c r="HJ2958" s="3">
        <v>6987.16</v>
      </c>
      <c r="HK2958" s="197">
        <v>6173.8460000000005</v>
      </c>
    </row>
    <row r="2959" spans="1:219" x14ac:dyDescent="0.25">
      <c r="A2959" s="64">
        <v>44614</v>
      </c>
      <c r="B2959" s="40">
        <v>5998</v>
      </c>
      <c r="C2959" s="40">
        <f t="shared" si="311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17"/>
        <v>6098</v>
      </c>
      <c r="AI2959" s="2">
        <f t="shared" si="318"/>
        <v>5948</v>
      </c>
      <c r="AJ2959" s="2">
        <f t="shared" si="31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91"/>
      <c r="HB2959" s="12">
        <f t="shared" si="313"/>
        <v>6311</v>
      </c>
      <c r="HC2959" s="2">
        <f t="shared" si="314"/>
        <v>5238.0599999999995</v>
      </c>
      <c r="HD2959" s="3">
        <f t="shared" si="315"/>
        <v>5246.16</v>
      </c>
      <c r="HE2959" s="2">
        <v>8522.14</v>
      </c>
      <c r="HF2959" s="2">
        <v>6266.63</v>
      </c>
      <c r="HI2959" s="12">
        <v>8004.62</v>
      </c>
      <c r="HJ2959" s="3">
        <v>6834.84</v>
      </c>
      <c r="HK2959" s="197">
        <v>6220.2055</v>
      </c>
    </row>
    <row r="2960" spans="1:219" x14ac:dyDescent="0.25">
      <c r="A2960" s="64">
        <v>44615</v>
      </c>
      <c r="B2960" s="40">
        <v>6049</v>
      </c>
      <c r="C2960" s="40">
        <f t="shared" si="311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17"/>
        <v>6149</v>
      </c>
      <c r="AI2960" s="2">
        <f t="shared" si="318"/>
        <v>5999</v>
      </c>
      <c r="AJ2960" s="2">
        <f t="shared" si="31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91"/>
      <c r="HB2960" s="12">
        <f t="shared" si="313"/>
        <v>6344</v>
      </c>
      <c r="HC2960" s="2">
        <f t="shared" si="314"/>
        <v>5287.53</v>
      </c>
      <c r="HD2960" s="3">
        <f t="shared" si="315"/>
        <v>5293.08</v>
      </c>
      <c r="HE2960" s="2">
        <v>8619.27</v>
      </c>
      <c r="HF2960" s="2">
        <v>6352.29</v>
      </c>
      <c r="HI2960" s="12">
        <v>8101.75</v>
      </c>
      <c r="HJ2960" s="3">
        <v>6921.12</v>
      </c>
      <c r="HK2960" s="197">
        <v>6255.3924999999999</v>
      </c>
    </row>
    <row r="2961" spans="1:219" x14ac:dyDescent="0.25">
      <c r="A2961" s="64">
        <v>44616</v>
      </c>
      <c r="B2961" s="40">
        <v>6410</v>
      </c>
      <c r="C2961" s="40">
        <f t="shared" si="311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17"/>
        <v>6510</v>
      </c>
      <c r="AI2961" s="2">
        <f t="shared" si="318"/>
        <v>6360</v>
      </c>
      <c r="AJ2961" s="2">
        <f t="shared" si="31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91"/>
      <c r="HB2961" s="12">
        <f t="shared" si="313"/>
        <v>6534</v>
      </c>
      <c r="HC2961" s="2">
        <f t="shared" si="314"/>
        <v>5637.7</v>
      </c>
      <c r="HD2961" s="3">
        <f t="shared" si="315"/>
        <v>5625.2</v>
      </c>
      <c r="HE2961" s="2">
        <v>8399.64</v>
      </c>
      <c r="HF2961" s="2">
        <v>6120.88</v>
      </c>
      <c r="HI2961" s="12">
        <v>7882.12</v>
      </c>
      <c r="HJ2961" s="3">
        <v>6688.03</v>
      </c>
      <c r="HK2961" s="197">
        <v>6254.9160000000011</v>
      </c>
    </row>
    <row r="2962" spans="1:219" x14ac:dyDescent="0.25">
      <c r="A2962" s="64">
        <v>44617</v>
      </c>
      <c r="B2962" s="40">
        <v>6264</v>
      </c>
      <c r="C2962" s="40">
        <f t="shared" si="311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17"/>
        <v>6364</v>
      </c>
      <c r="AI2962" s="2">
        <f t="shared" si="318"/>
        <v>6214</v>
      </c>
      <c r="AJ2962" s="2">
        <f t="shared" si="31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91"/>
      <c r="HB2962" s="12">
        <f t="shared" si="313"/>
        <v>6563</v>
      </c>
      <c r="HC2962" s="2">
        <f t="shared" si="314"/>
        <v>5496.08</v>
      </c>
      <c r="HD2962" s="3">
        <f t="shared" si="315"/>
        <v>5490.88</v>
      </c>
      <c r="HE2962" s="2">
        <v>8318.76</v>
      </c>
      <c r="HF2962" s="2">
        <v>6037.29</v>
      </c>
      <c r="HI2962" s="12">
        <v>7801.24</v>
      </c>
      <c r="HJ2962" s="3">
        <v>6603.84</v>
      </c>
      <c r="HK2962" s="197">
        <v>6284.3434999999999</v>
      </c>
    </row>
    <row r="2963" spans="1:219" x14ac:dyDescent="0.25">
      <c r="A2963" s="64">
        <v>44620</v>
      </c>
      <c r="B2963" s="40">
        <v>6347</v>
      </c>
      <c r="C2963" s="40">
        <f t="shared" si="311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17"/>
        <v>6447</v>
      </c>
      <c r="AI2963" s="2">
        <f t="shared" si="318"/>
        <v>6297</v>
      </c>
      <c r="AJ2963" s="2">
        <f t="shared" si="31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91"/>
      <c r="HB2963" s="12">
        <f t="shared" si="313"/>
        <v>6648</v>
      </c>
      <c r="HC2963" s="2">
        <f t="shared" si="314"/>
        <v>5576.59</v>
      </c>
      <c r="HD2963" s="3">
        <f t="shared" si="315"/>
        <v>5567.2400000000007</v>
      </c>
      <c r="HE2963" s="2">
        <v>8831.1</v>
      </c>
      <c r="HF2963" s="2">
        <v>6544</v>
      </c>
      <c r="HI2963" s="12">
        <v>8313.58</v>
      </c>
      <c r="HJ2963" s="3">
        <v>7114.22</v>
      </c>
      <c r="HK2963" s="197">
        <v>6489.6590000000006</v>
      </c>
    </row>
    <row r="2964" spans="1:219" x14ac:dyDescent="0.25">
      <c r="A2964" s="64">
        <v>44621</v>
      </c>
      <c r="B2964" s="40">
        <v>6470</v>
      </c>
      <c r="C2964" s="40">
        <f t="shared" si="311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17"/>
        <v>6570</v>
      </c>
      <c r="AI2964" s="2">
        <f t="shared" si="318"/>
        <v>6420</v>
      </c>
      <c r="AJ2964" s="2">
        <f t="shared" si="31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91"/>
      <c r="HB2964" s="12">
        <f t="shared" si="313"/>
        <v>6760</v>
      </c>
      <c r="HC2964" s="2">
        <f t="shared" si="314"/>
        <v>5695.9</v>
      </c>
      <c r="HD2964" s="3">
        <f t="shared" si="315"/>
        <v>5680.4000000000005</v>
      </c>
      <c r="HE2964" s="2">
        <v>9268.8700000000008</v>
      </c>
      <c r="HF2964" s="2">
        <v>6969.22</v>
      </c>
      <c r="HI2964" s="12">
        <v>8751.35</v>
      </c>
      <c r="HJ2964" s="3">
        <v>7542.52</v>
      </c>
      <c r="HK2964" s="197">
        <v>6472.634</v>
      </c>
    </row>
    <row r="2965" spans="1:219" x14ac:dyDescent="0.25">
      <c r="A2965" s="64">
        <v>44622</v>
      </c>
      <c r="B2965" s="40">
        <v>6800</v>
      </c>
      <c r="C2965" s="40">
        <f t="shared" si="311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17"/>
        <v>6900</v>
      </c>
      <c r="AI2965" s="2">
        <f t="shared" si="318"/>
        <v>6750</v>
      </c>
      <c r="AJ2965" s="2">
        <f t="shared" si="31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91"/>
      <c r="HB2965" s="12">
        <f t="shared" si="313"/>
        <v>6950</v>
      </c>
      <c r="HC2965" s="2">
        <f t="shared" si="314"/>
        <v>6016</v>
      </c>
      <c r="HD2965" s="3">
        <f t="shared" si="315"/>
        <v>5984</v>
      </c>
      <c r="HE2965" s="2">
        <v>9075.42</v>
      </c>
      <c r="HF2965" s="2">
        <v>6781.84</v>
      </c>
      <c r="HI2965" s="12">
        <v>8557.9</v>
      </c>
      <c r="HJ2965" s="3">
        <v>7353.78</v>
      </c>
      <c r="HK2965" s="197">
        <v>6630.1005000000005</v>
      </c>
    </row>
    <row r="2966" spans="1:219" x14ac:dyDescent="0.25">
      <c r="A2966" s="64">
        <v>44623</v>
      </c>
      <c r="B2966" s="40">
        <v>6903</v>
      </c>
      <c r="C2966" s="40">
        <f t="shared" si="311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17"/>
        <v>7003</v>
      </c>
      <c r="AI2966" s="2">
        <f t="shared" si="318"/>
        <v>6853</v>
      </c>
      <c r="AJ2966" s="2">
        <f t="shared" si="31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91"/>
      <c r="HB2966" s="12">
        <f t="shared" si="313"/>
        <v>7140</v>
      </c>
      <c r="HC2966" s="2">
        <f t="shared" si="314"/>
        <v>6115.91</v>
      </c>
      <c r="HD2966" s="3">
        <f t="shared" si="315"/>
        <v>6078.76</v>
      </c>
      <c r="HE2966" s="2">
        <v>9137.7000000000007</v>
      </c>
      <c r="HF2966" s="2">
        <v>6819.32</v>
      </c>
      <c r="HI2966" s="12">
        <v>8620.18</v>
      </c>
      <c r="HJ2966" s="3">
        <v>7391.53</v>
      </c>
      <c r="HK2966" s="197">
        <v>6649.04</v>
      </c>
    </row>
    <row r="2967" spans="1:219" x14ac:dyDescent="0.25">
      <c r="A2967" s="64">
        <v>44624</v>
      </c>
      <c r="B2967" s="40">
        <v>7112</v>
      </c>
      <c r="C2967" s="40">
        <f t="shared" si="311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17"/>
        <v>7212</v>
      </c>
      <c r="AI2967" s="2">
        <f t="shared" si="318"/>
        <v>7062</v>
      </c>
      <c r="AJ2967" s="2">
        <f t="shared" si="31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91"/>
      <c r="HB2967" s="12">
        <f t="shared" si="313"/>
        <v>7366</v>
      </c>
      <c r="HC2967" s="2">
        <f t="shared" si="314"/>
        <v>6318.6399999999994</v>
      </c>
      <c r="HD2967" s="3">
        <f t="shared" si="315"/>
        <v>6271.04</v>
      </c>
      <c r="HE2967" s="2">
        <v>9232.2000000000007</v>
      </c>
      <c r="HF2967" s="2">
        <v>6903.17</v>
      </c>
      <c r="HI2967" s="12">
        <v>8714.68</v>
      </c>
      <c r="HJ2967" s="3">
        <v>7475.99</v>
      </c>
      <c r="HK2967" s="197">
        <v>6748.2695000000003</v>
      </c>
    </row>
    <row r="2968" spans="1:219" x14ac:dyDescent="0.25">
      <c r="A2968" s="64">
        <v>44627</v>
      </c>
      <c r="B2968" s="40">
        <v>7250</v>
      </c>
      <c r="C2968" s="40">
        <f t="shared" si="311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17"/>
        <v>7350</v>
      </c>
      <c r="AI2968" s="2">
        <f t="shared" si="318"/>
        <v>7200</v>
      </c>
      <c r="AJ2968" s="2">
        <f t="shared" si="31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91"/>
      <c r="HB2968" s="12">
        <f t="shared" si="313"/>
        <v>7479</v>
      </c>
      <c r="HC2968" s="2">
        <f t="shared" si="314"/>
        <v>6452.5</v>
      </c>
      <c r="HD2968" s="3">
        <f t="shared" si="315"/>
        <v>6398</v>
      </c>
      <c r="HE2968" s="2">
        <v>8978.33</v>
      </c>
      <c r="HF2968" s="2">
        <v>6654.15</v>
      </c>
      <c r="HI2968" s="12">
        <v>8460.81</v>
      </c>
      <c r="HJ2968" s="3">
        <v>7225.16</v>
      </c>
      <c r="HK2968" s="197">
        <v>6767.8795000000009</v>
      </c>
    </row>
    <row r="2969" spans="1:219" x14ac:dyDescent="0.25">
      <c r="A2969" s="64">
        <v>44628</v>
      </c>
      <c r="B2969" s="40">
        <v>7059</v>
      </c>
      <c r="C2969" s="40">
        <f t="shared" si="311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17"/>
        <v>7159</v>
      </c>
      <c r="AI2969" s="2">
        <f t="shared" si="318"/>
        <v>7009</v>
      </c>
      <c r="AJ2969" s="2">
        <f t="shared" si="31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91"/>
      <c r="HB2969" s="12">
        <f t="shared" si="313"/>
        <v>7289</v>
      </c>
      <c r="HC2969" s="2">
        <f t="shared" si="314"/>
        <v>6267.23</v>
      </c>
      <c r="HD2969" s="3">
        <f t="shared" si="315"/>
        <v>6222.2800000000007</v>
      </c>
      <c r="HE2969" s="2">
        <v>8931.02</v>
      </c>
      <c r="HF2969" s="2">
        <v>6612.4</v>
      </c>
      <c r="HI2969" s="12">
        <v>8413.5</v>
      </c>
      <c r="HJ2969" s="3">
        <v>7183.12</v>
      </c>
      <c r="HK2969" s="197">
        <v>6937.7554999999993</v>
      </c>
    </row>
    <row r="2970" spans="1:219" x14ac:dyDescent="0.25">
      <c r="A2970" s="64">
        <v>44629</v>
      </c>
      <c r="B2970" s="40">
        <v>6957</v>
      </c>
      <c r="C2970" s="40">
        <f t="shared" si="311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17"/>
        <v>7057</v>
      </c>
      <c r="AI2970" s="2">
        <f t="shared" si="318"/>
        <v>6907</v>
      </c>
      <c r="AJ2970" s="2">
        <f t="shared" si="31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91"/>
      <c r="HB2970" s="12">
        <f t="shared" si="313"/>
        <v>7150</v>
      </c>
      <c r="HC2970" s="2">
        <f t="shared" si="314"/>
        <v>6168.29</v>
      </c>
      <c r="HD2970" s="3">
        <f t="shared" si="315"/>
        <v>6128.4400000000005</v>
      </c>
      <c r="HE2970" s="2">
        <v>8747.99</v>
      </c>
      <c r="HF2970" s="2">
        <v>6442.02</v>
      </c>
      <c r="HI2970" s="12">
        <v>8230.4699999999993</v>
      </c>
      <c r="HJ2970" s="3">
        <v>7011.5</v>
      </c>
      <c r="HK2970" s="197">
        <v>6901.9344999999994</v>
      </c>
    </row>
    <row r="2971" spans="1:219" x14ac:dyDescent="0.25">
      <c r="A2971" s="64">
        <v>44630</v>
      </c>
      <c r="B2971" s="40">
        <v>6760</v>
      </c>
      <c r="C2971" s="40">
        <f t="shared" si="311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17"/>
        <v>6860</v>
      </c>
      <c r="AI2971" s="2">
        <f t="shared" si="318"/>
        <v>6710</v>
      </c>
      <c r="AJ2971" s="2">
        <f t="shared" si="31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91"/>
      <c r="HB2971" s="12">
        <f t="shared" si="313"/>
        <v>6970</v>
      </c>
      <c r="HC2971" s="2">
        <f t="shared" si="314"/>
        <v>5977.2</v>
      </c>
      <c r="HD2971" s="3">
        <f t="shared" si="315"/>
        <v>5947.2</v>
      </c>
      <c r="HE2971" s="2">
        <v>9062.4500000000007</v>
      </c>
      <c r="HF2971" s="2">
        <v>6675.92</v>
      </c>
      <c r="HI2971" s="12">
        <v>8544.93</v>
      </c>
      <c r="HJ2971" s="3">
        <v>7247.09</v>
      </c>
      <c r="HK2971" s="197">
        <v>7028.4195</v>
      </c>
    </row>
    <row r="2972" spans="1:219" x14ac:dyDescent="0.25">
      <c r="A2972" s="64">
        <v>44631</v>
      </c>
      <c r="B2972" s="40">
        <v>6950</v>
      </c>
      <c r="C2972" s="40">
        <f t="shared" si="311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17"/>
        <v>7050</v>
      </c>
      <c r="AI2972" s="2">
        <f t="shared" si="318"/>
        <v>6900</v>
      </c>
      <c r="AJ2972" s="2">
        <f t="shared" si="31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91"/>
      <c r="HB2972" s="12">
        <f t="shared" si="313"/>
        <v>7160</v>
      </c>
      <c r="HC2972" s="2">
        <f t="shared" si="314"/>
        <v>6161.5</v>
      </c>
      <c r="HD2972" s="3">
        <f t="shared" si="315"/>
        <v>6122</v>
      </c>
      <c r="HE2972" s="2">
        <v>9103.11</v>
      </c>
      <c r="HF2972" s="2">
        <v>6716.39</v>
      </c>
      <c r="HI2972" s="12">
        <v>8585.59</v>
      </c>
      <c r="HJ2972" s="3">
        <v>7287.86</v>
      </c>
      <c r="HK2972" s="197">
        <v>7122.6990000000005</v>
      </c>
    </row>
    <row r="2973" spans="1:219" x14ac:dyDescent="0.25">
      <c r="A2973" s="64">
        <v>44634</v>
      </c>
      <c r="B2973" s="40">
        <v>6913</v>
      </c>
      <c r="C2973" s="40">
        <f t="shared" si="311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17"/>
        <v>7013</v>
      </c>
      <c r="AI2973" s="2">
        <f t="shared" si="318"/>
        <v>6863</v>
      </c>
      <c r="AJ2973" s="2">
        <f t="shared" si="31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91"/>
      <c r="HB2973" s="12">
        <f t="shared" si="313"/>
        <v>7124</v>
      </c>
      <c r="HC2973" s="2">
        <f t="shared" si="314"/>
        <v>6125.61</v>
      </c>
      <c r="HD2973" s="3">
        <f t="shared" si="315"/>
        <v>6087.96</v>
      </c>
      <c r="HE2973" s="2">
        <v>9114.2199999999993</v>
      </c>
      <c r="HF2973" s="2">
        <v>6726.27</v>
      </c>
      <c r="HI2973" s="12">
        <v>8596.7000000000007</v>
      </c>
      <c r="HJ2973" s="3">
        <v>7297.81</v>
      </c>
      <c r="HK2973" s="197">
        <v>7009.3615</v>
      </c>
    </row>
    <row r="2974" spans="1:219" x14ac:dyDescent="0.25">
      <c r="A2974" s="64">
        <v>44635</v>
      </c>
      <c r="B2974" s="40">
        <v>6958</v>
      </c>
      <c r="C2974" s="40">
        <f t="shared" ref="C2974:C3037" si="31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17"/>
        <v>7058</v>
      </c>
      <c r="AI2974" s="2">
        <f t="shared" si="318"/>
        <v>6908</v>
      </c>
      <c r="AJ2974" s="2">
        <f t="shared" si="31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91"/>
      <c r="HB2974" s="12">
        <f t="shared" si="313"/>
        <v>7167</v>
      </c>
      <c r="HC2974" s="2">
        <f t="shared" si="314"/>
        <v>6169.26</v>
      </c>
      <c r="HD2974" s="3">
        <f t="shared" si="315"/>
        <v>6129.3600000000006</v>
      </c>
      <c r="HE2974" s="2">
        <v>8461.9500000000007</v>
      </c>
      <c r="HF2974" s="2">
        <v>6086.8</v>
      </c>
      <c r="HI2974" s="12">
        <v>7944.43</v>
      </c>
      <c r="HJ2974" s="3">
        <v>6653.71</v>
      </c>
      <c r="HK2974" s="197">
        <v>7038.7134999999998</v>
      </c>
    </row>
    <row r="2975" spans="1:219" x14ac:dyDescent="0.25">
      <c r="A2975" s="64">
        <v>44636</v>
      </c>
      <c r="B2975" s="40">
        <v>6968</v>
      </c>
      <c r="C2975" s="40">
        <f t="shared" si="31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17"/>
        <v>7068</v>
      </c>
      <c r="AI2975" s="2">
        <f t="shared" si="318"/>
        <v>6918</v>
      </c>
      <c r="AJ2975" s="2">
        <f t="shared" si="31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91"/>
      <c r="HB2975" s="12">
        <f t="shared" si="313"/>
        <v>7173</v>
      </c>
      <c r="HC2975" s="2">
        <f t="shared" si="314"/>
        <v>6178.96</v>
      </c>
      <c r="HD2975" s="3">
        <f t="shared" si="315"/>
        <v>6138.56</v>
      </c>
      <c r="HE2975" s="2">
        <v>8418.1200000000008</v>
      </c>
      <c r="HF2975" s="2">
        <v>6051.6</v>
      </c>
      <c r="HI2975" s="12">
        <v>7900.6</v>
      </c>
      <c r="HJ2975" s="3">
        <v>6618.25</v>
      </c>
      <c r="HK2975" s="197">
        <v>7092.1580000000004</v>
      </c>
    </row>
    <row r="2976" spans="1:219" x14ac:dyDescent="0.25">
      <c r="A2976" s="64">
        <v>44637</v>
      </c>
      <c r="B2976" s="40">
        <v>6755</v>
      </c>
      <c r="C2976" s="40">
        <f t="shared" si="31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17"/>
        <v>6855</v>
      </c>
      <c r="AI2976" s="2">
        <f t="shared" si="318"/>
        <v>6705</v>
      </c>
      <c r="AJ2976" s="2">
        <f t="shared" si="31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91"/>
      <c r="HB2976" s="12">
        <f t="shared" si="313"/>
        <v>6983</v>
      </c>
      <c r="HC2976" s="2">
        <f t="shared" si="314"/>
        <v>5972.3499999999995</v>
      </c>
      <c r="HD2976" s="3">
        <f t="shared" si="315"/>
        <v>5942.6</v>
      </c>
      <c r="HE2976" s="2">
        <v>8739.17</v>
      </c>
      <c r="HF2976" s="2">
        <v>6366.59</v>
      </c>
      <c r="HI2976" s="12">
        <v>8221.65</v>
      </c>
      <c r="HJ2976" s="3">
        <v>6935.52</v>
      </c>
      <c r="HK2976" s="197">
        <v>7059.4105</v>
      </c>
    </row>
    <row r="2977" spans="1:219" x14ac:dyDescent="0.25">
      <c r="A2977" s="64">
        <v>44638</v>
      </c>
      <c r="B2977" s="40">
        <v>6798</v>
      </c>
      <c r="C2977" s="40">
        <f t="shared" si="31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17"/>
        <v>6898</v>
      </c>
      <c r="AI2977" s="2">
        <f t="shared" si="318"/>
        <v>6748</v>
      </c>
      <c r="AJ2977" s="2">
        <f t="shared" si="31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91"/>
      <c r="HB2977" s="12">
        <f t="shared" ref="HB2977" si="320">GO2977+230</f>
        <v>6988</v>
      </c>
      <c r="HC2977" s="2">
        <f t="shared" si="314"/>
        <v>6014.0599999999995</v>
      </c>
      <c r="HD2977" s="3">
        <f t="shared" si="315"/>
        <v>5982.16</v>
      </c>
      <c r="HE2977" s="2">
        <v>8739.17</v>
      </c>
      <c r="HF2977" s="2">
        <v>6366.59</v>
      </c>
      <c r="HI2977" s="12">
        <v>8221.65</v>
      </c>
      <c r="HJ2977" s="3">
        <v>6935.52</v>
      </c>
      <c r="HK2977" s="197">
        <v>7040.450499999999</v>
      </c>
    </row>
    <row r="2978" spans="1:219" x14ac:dyDescent="0.25">
      <c r="A2978" s="64">
        <v>44641</v>
      </c>
      <c r="B2978" s="40">
        <v>6798</v>
      </c>
      <c r="C2978" s="40">
        <f t="shared" si="31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17"/>
        <v>6898</v>
      </c>
      <c r="AI2978" s="2">
        <f t="shared" si="318"/>
        <v>6748</v>
      </c>
      <c r="AJ2978" s="2">
        <f t="shared" si="31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91"/>
      <c r="HB2978" s="12">
        <f t="shared" ref="HB2978:HB2996" si="321">GO2978+230</f>
        <v>6988</v>
      </c>
      <c r="HC2978" s="2">
        <f t="shared" si="314"/>
        <v>6014.0599999999995</v>
      </c>
      <c r="HD2978" s="3">
        <f t="shared" si="315"/>
        <v>5982.16</v>
      </c>
      <c r="HE2978" s="2">
        <v>9094.0499999999993</v>
      </c>
      <c r="HF2978" s="2">
        <v>6713.27</v>
      </c>
      <c r="HI2978" s="12">
        <v>8576.5300000000007</v>
      </c>
      <c r="HJ2978" s="3">
        <v>7284.71</v>
      </c>
      <c r="HK2978" s="197">
        <v>7078.0115000000005</v>
      </c>
    </row>
    <row r="2979" spans="1:219" x14ac:dyDescent="0.25">
      <c r="A2979" s="64">
        <v>44642</v>
      </c>
      <c r="B2979" s="40">
        <v>6968</v>
      </c>
      <c r="C2979" s="40">
        <f t="shared" si="31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17"/>
        <v>7068</v>
      </c>
      <c r="AI2979" s="2">
        <f t="shared" si="318"/>
        <v>6918</v>
      </c>
      <c r="AJ2979" s="2">
        <f t="shared" si="31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91"/>
      <c r="HB2979" s="12">
        <f t="shared" si="321"/>
        <v>7142</v>
      </c>
      <c r="HC2979" s="2">
        <f t="shared" si="314"/>
        <v>6178.96</v>
      </c>
      <c r="HD2979" s="3">
        <f t="shared" si="315"/>
        <v>6138.56</v>
      </c>
      <c r="HE2979" s="2">
        <v>8973.6299999999992</v>
      </c>
      <c r="HF2979" s="2">
        <v>6603.31</v>
      </c>
      <c r="HI2979" s="12">
        <v>8456.11</v>
      </c>
      <c r="HJ2979" s="3">
        <v>7173.96</v>
      </c>
      <c r="HK2979" s="197">
        <v>7109.6314999999995</v>
      </c>
    </row>
    <row r="2980" spans="1:219" x14ac:dyDescent="0.25">
      <c r="A2980" s="64">
        <v>44643</v>
      </c>
      <c r="B2980" s="40">
        <v>6980</v>
      </c>
      <c r="C2980" s="40">
        <f t="shared" si="31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17"/>
        <v>7080</v>
      </c>
      <c r="AI2980" s="2">
        <f t="shared" si="318"/>
        <v>6930</v>
      </c>
      <c r="AJ2980" s="2">
        <f t="shared" si="31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91"/>
      <c r="HB2980" s="12">
        <f t="shared" si="321"/>
        <v>7150</v>
      </c>
      <c r="HC2980" s="2">
        <f t="shared" si="314"/>
        <v>6190.5999999999995</v>
      </c>
      <c r="HD2980" s="3">
        <f t="shared" si="315"/>
        <v>6149.6</v>
      </c>
      <c r="HE2980" s="2">
        <v>8930.7800000000007</v>
      </c>
      <c r="HF2980" s="2">
        <v>6563.3</v>
      </c>
      <c r="HI2980" s="12">
        <v>8413.26</v>
      </c>
      <c r="HJ2980" s="3">
        <v>7133.66</v>
      </c>
      <c r="HK2980" s="197">
        <v>7050.0405000000001</v>
      </c>
    </row>
    <row r="2981" spans="1:219" x14ac:dyDescent="0.25">
      <c r="A2981" s="64">
        <v>44644</v>
      </c>
      <c r="B2981" s="40">
        <v>6991</v>
      </c>
      <c r="C2981" s="40">
        <f t="shared" si="31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17"/>
        <v>7091</v>
      </c>
      <c r="AI2981" s="2">
        <f t="shared" si="318"/>
        <v>6941</v>
      </c>
      <c r="AJ2981" s="2">
        <f t="shared" si="31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91"/>
      <c r="HB2981" s="12">
        <f t="shared" si="321"/>
        <v>7144</v>
      </c>
      <c r="HC2981" s="2">
        <f t="shared" si="314"/>
        <v>6201.2699999999995</v>
      </c>
      <c r="HD2981" s="3">
        <f t="shared" si="315"/>
        <v>6159.72</v>
      </c>
      <c r="HE2981" s="2">
        <v>8702.2999999999993</v>
      </c>
      <c r="HF2981" s="2">
        <v>6238.7</v>
      </c>
      <c r="HI2981" s="12">
        <v>8184.78</v>
      </c>
      <c r="HJ2981" s="3">
        <v>6806.7</v>
      </c>
      <c r="HK2981" s="197">
        <v>6962.7205000000004</v>
      </c>
    </row>
    <row r="2982" spans="1:219" x14ac:dyDescent="0.25">
      <c r="A2982" s="64">
        <v>44645</v>
      </c>
      <c r="B2982" s="40">
        <v>6856</v>
      </c>
      <c r="C2982" s="40">
        <f t="shared" si="31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17"/>
        <v>6956</v>
      </c>
      <c r="AI2982" s="2">
        <f t="shared" si="318"/>
        <v>6806</v>
      </c>
      <c r="AJ2982" s="2">
        <f t="shared" si="31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91"/>
      <c r="HB2982" s="12">
        <f t="shared" si="321"/>
        <v>7126</v>
      </c>
      <c r="HC2982" s="2">
        <f t="shared" ref="HC2982:HC3045" si="322">B2982*0.97-580</f>
        <v>6070.32</v>
      </c>
      <c r="HD2982" s="3">
        <f t="shared" ref="HD2982:HD3045" si="323">B2982*0.92-272</f>
        <v>6035.52</v>
      </c>
      <c r="HE2982" s="2">
        <v>9128.01</v>
      </c>
      <c r="HF2982" s="2">
        <v>6649.22</v>
      </c>
      <c r="HI2982" s="12">
        <v>8610.49</v>
      </c>
      <c r="HJ2982" s="3">
        <v>7220.2</v>
      </c>
      <c r="HK2982" s="197">
        <v>6984.4620000000004</v>
      </c>
    </row>
    <row r="2983" spans="1:219" x14ac:dyDescent="0.25">
      <c r="A2983" s="64">
        <v>44648</v>
      </c>
      <c r="B2983" s="40">
        <v>6920</v>
      </c>
      <c r="C2983" s="40">
        <f t="shared" si="31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17"/>
        <v>7020</v>
      </c>
      <c r="AI2983" s="2">
        <f t="shared" si="318"/>
        <v>6870</v>
      </c>
      <c r="AJ2983" s="2">
        <f t="shared" si="31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91"/>
      <c r="HB2983" s="12">
        <f t="shared" si="321"/>
        <v>7160</v>
      </c>
      <c r="HC2983" s="2">
        <f t="shared" si="322"/>
        <v>6132.4</v>
      </c>
      <c r="HD2983" s="3">
        <f t="shared" si="323"/>
        <v>6094.4000000000005</v>
      </c>
      <c r="HE2983" s="2">
        <v>9346.42</v>
      </c>
      <c r="HF2983" s="2">
        <v>6860.25</v>
      </c>
      <c r="HI2983" s="12">
        <v>8828.9</v>
      </c>
      <c r="HJ2983" s="3">
        <v>7432.76</v>
      </c>
      <c r="HK2983" s="197">
        <v>6960.996000000001</v>
      </c>
    </row>
    <row r="2984" spans="1:219" x14ac:dyDescent="0.25">
      <c r="A2984" s="64">
        <v>44649</v>
      </c>
      <c r="B2984" s="40">
        <v>6840</v>
      </c>
      <c r="C2984" s="40">
        <f t="shared" si="31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17"/>
        <v>6940</v>
      </c>
      <c r="AI2984" s="2">
        <f t="shared" si="318"/>
        <v>6790</v>
      </c>
      <c r="AJ2984" s="2">
        <f t="shared" si="31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91"/>
      <c r="HB2984" s="12">
        <f t="shared" si="321"/>
        <v>7093</v>
      </c>
      <c r="HC2984" s="2">
        <f t="shared" si="322"/>
        <v>6054.8</v>
      </c>
      <c r="HD2984" s="3">
        <f t="shared" si="323"/>
        <v>6020.8</v>
      </c>
      <c r="HE2984" s="2">
        <v>8872.8700000000008</v>
      </c>
      <c r="HF2984" s="2">
        <v>6405.13</v>
      </c>
      <c r="HI2984" s="12">
        <v>8355.35</v>
      </c>
      <c r="HJ2984" s="3">
        <v>6974.34</v>
      </c>
      <c r="HK2984" s="197">
        <v>7084.9205000000002</v>
      </c>
    </row>
    <row r="2985" spans="1:219" x14ac:dyDescent="0.25">
      <c r="A2985" s="64">
        <v>44650</v>
      </c>
      <c r="B2985" s="40">
        <v>6600</v>
      </c>
      <c r="C2985" s="40">
        <f t="shared" si="31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17"/>
        <v>6700</v>
      </c>
      <c r="AI2985" s="2">
        <f t="shared" si="318"/>
        <v>6550</v>
      </c>
      <c r="AJ2985" s="2">
        <f t="shared" ref="AJ2985:AJ3048" si="324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91"/>
      <c r="HB2985" s="12">
        <f t="shared" si="321"/>
        <v>6903</v>
      </c>
      <c r="HC2985" s="2">
        <f t="shared" si="322"/>
        <v>5822</v>
      </c>
      <c r="HD2985" s="3">
        <f t="shared" si="323"/>
        <v>5800</v>
      </c>
      <c r="HE2985" s="2">
        <v>8989.65</v>
      </c>
      <c r="HF2985" s="2">
        <v>6519.29</v>
      </c>
      <c r="HI2985" s="12">
        <v>8472.1299999999992</v>
      </c>
      <c r="HJ2985" s="3">
        <v>7089.33</v>
      </c>
      <c r="HK2985" s="197">
        <v>7093.8909999999996</v>
      </c>
    </row>
    <row r="2986" spans="1:219" x14ac:dyDescent="0.25">
      <c r="A2986" s="64">
        <v>44651</v>
      </c>
      <c r="B2986" s="40">
        <v>6615</v>
      </c>
      <c r="C2986" s="40">
        <f t="shared" si="31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5">B2986+100</f>
        <v>6715</v>
      </c>
      <c r="AI2986" s="2">
        <f t="shared" ref="AI2986:AI3049" si="326">B2986-50</f>
        <v>6565</v>
      </c>
      <c r="AJ2986" s="2">
        <f t="shared" si="324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91"/>
      <c r="HB2986" s="12">
        <f t="shared" si="321"/>
        <v>6840</v>
      </c>
      <c r="HC2986" s="2">
        <f t="shared" si="322"/>
        <v>5836.55</v>
      </c>
      <c r="HD2986" s="3">
        <f t="shared" si="323"/>
        <v>5813.8</v>
      </c>
      <c r="HE2986" s="2">
        <v>9079.0499999999993</v>
      </c>
      <c r="HF2986" s="2">
        <v>6543.22</v>
      </c>
      <c r="HI2986" s="12">
        <v>8561.5300000000007</v>
      </c>
      <c r="HJ2986" s="3">
        <v>7113.44</v>
      </c>
      <c r="HK2986" s="197">
        <v>7069.7540000000008</v>
      </c>
    </row>
    <row r="2987" spans="1:219" x14ac:dyDescent="0.25">
      <c r="A2987" s="64">
        <v>44652</v>
      </c>
      <c r="B2987" s="40">
        <v>6627</v>
      </c>
      <c r="C2987" s="40">
        <f t="shared" si="31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5"/>
        <v>6727</v>
      </c>
      <c r="AI2987" s="2">
        <f t="shared" si="326"/>
        <v>6577</v>
      </c>
      <c r="AJ2987" s="2">
        <f t="shared" si="324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91"/>
      <c r="HB2987" s="12">
        <f t="shared" si="321"/>
        <v>6864</v>
      </c>
      <c r="HC2987" s="2">
        <f t="shared" si="322"/>
        <v>5848.19</v>
      </c>
      <c r="HD2987" s="3">
        <f t="shared" si="323"/>
        <v>5824.84</v>
      </c>
      <c r="HE2987" s="2">
        <v>9096.2000000000007</v>
      </c>
      <c r="HF2987" s="2">
        <v>6558.15</v>
      </c>
      <c r="HI2987" s="12">
        <v>8578.68</v>
      </c>
      <c r="HJ2987" s="3">
        <v>7128.47</v>
      </c>
      <c r="HK2987" s="197">
        <v>6995.3654999999999</v>
      </c>
    </row>
    <row r="2988" spans="1:219" x14ac:dyDescent="0.25">
      <c r="A2988" s="64">
        <v>44655</v>
      </c>
      <c r="B2988" s="40">
        <v>6695</v>
      </c>
      <c r="C2988" s="40">
        <f t="shared" si="31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5"/>
        <v>6795</v>
      </c>
      <c r="AI2988" s="2">
        <f t="shared" si="326"/>
        <v>6645</v>
      </c>
      <c r="AJ2988" s="2">
        <f t="shared" si="324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91"/>
      <c r="HB2988" s="12">
        <f t="shared" si="321"/>
        <v>6900</v>
      </c>
      <c r="HC2988" s="2">
        <f t="shared" si="322"/>
        <v>5914.15</v>
      </c>
      <c r="HD2988" s="3">
        <f t="shared" si="323"/>
        <v>5887.4000000000005</v>
      </c>
      <c r="HE2988" s="2">
        <v>9086.6200000000008</v>
      </c>
      <c r="HF2988" s="2">
        <v>6553.24</v>
      </c>
      <c r="HI2988" s="12">
        <v>8569.1</v>
      </c>
      <c r="HJ2988" s="3">
        <v>7123.52</v>
      </c>
      <c r="HK2988" s="197">
        <v>6753.9085000000005</v>
      </c>
    </row>
    <row r="2989" spans="1:219" x14ac:dyDescent="0.25">
      <c r="A2989" s="64">
        <v>44656</v>
      </c>
      <c r="B2989" s="40">
        <v>6785</v>
      </c>
      <c r="C2989" s="40">
        <f t="shared" si="31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5"/>
        <v>6885</v>
      </c>
      <c r="AI2989" s="2">
        <f t="shared" si="326"/>
        <v>6735</v>
      </c>
      <c r="AJ2989" s="2">
        <f t="shared" si="324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91"/>
      <c r="HB2989" s="12">
        <f t="shared" si="321"/>
        <v>7002</v>
      </c>
      <c r="HC2989" s="2">
        <f t="shared" si="322"/>
        <v>6001.45</v>
      </c>
      <c r="HD2989" s="3">
        <f t="shared" si="323"/>
        <v>5970.2</v>
      </c>
      <c r="HE2989" s="2">
        <v>9306.9</v>
      </c>
      <c r="HF2989" s="2">
        <v>6762</v>
      </c>
      <c r="HI2989" s="12">
        <v>8789.3799999999992</v>
      </c>
      <c r="HJ2989" s="3">
        <v>7333.8</v>
      </c>
      <c r="HK2989" s="197">
        <v>6688.8249999999998</v>
      </c>
    </row>
    <row r="2990" spans="1:219" x14ac:dyDescent="0.25">
      <c r="A2990" s="64">
        <v>44657</v>
      </c>
      <c r="B2990" s="40">
        <v>6820</v>
      </c>
      <c r="C2990" s="40">
        <f t="shared" si="31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5"/>
        <v>6920</v>
      </c>
      <c r="AI2990" s="2">
        <f t="shared" si="326"/>
        <v>6770</v>
      </c>
      <c r="AJ2990" s="2">
        <f t="shared" si="324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91"/>
      <c r="HB2990" s="12">
        <f t="shared" si="321"/>
        <v>7042</v>
      </c>
      <c r="HC2990" s="2">
        <f t="shared" si="322"/>
        <v>6035.4</v>
      </c>
      <c r="HD2990" s="3">
        <f t="shared" si="323"/>
        <v>6002.4000000000005</v>
      </c>
      <c r="HE2990" s="2">
        <v>9306.9</v>
      </c>
      <c r="HF2990" s="2">
        <v>6762</v>
      </c>
      <c r="HI2990" s="12">
        <v>8789.3799999999992</v>
      </c>
      <c r="HJ2990" s="3">
        <v>7333.8</v>
      </c>
      <c r="HK2990" s="197">
        <v>6710.1489999999994</v>
      </c>
    </row>
    <row r="2991" spans="1:219" x14ac:dyDescent="0.25">
      <c r="A2991" s="64">
        <v>44658</v>
      </c>
      <c r="B2991" s="40">
        <v>6857</v>
      </c>
      <c r="C2991" s="40">
        <f t="shared" si="31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5"/>
        <v>6957</v>
      </c>
      <c r="AI2991" s="2">
        <f t="shared" si="326"/>
        <v>6807</v>
      </c>
      <c r="AJ2991" s="2">
        <f t="shared" si="324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91"/>
      <c r="HB2991" s="12">
        <f t="shared" si="321"/>
        <v>7092</v>
      </c>
      <c r="HC2991" s="2">
        <f t="shared" si="322"/>
        <v>6071.29</v>
      </c>
      <c r="HD2991" s="3">
        <f t="shared" si="323"/>
        <v>6036.4400000000005</v>
      </c>
      <c r="HE2991" s="2">
        <v>9553.08</v>
      </c>
      <c r="HF2991" s="2">
        <v>7014.69</v>
      </c>
      <c r="HI2991" s="12">
        <v>9035.56</v>
      </c>
      <c r="HJ2991" s="3">
        <v>7588.31</v>
      </c>
      <c r="HK2991" s="197">
        <v>6747.701</v>
      </c>
    </row>
    <row r="2992" spans="1:219" x14ac:dyDescent="0.25">
      <c r="A2992" s="64">
        <v>44659</v>
      </c>
      <c r="B2992" s="40">
        <v>6833</v>
      </c>
      <c r="C2992" s="40">
        <f t="shared" si="31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5"/>
        <v>6933</v>
      </c>
      <c r="AI2992" s="2">
        <f t="shared" si="326"/>
        <v>6783</v>
      </c>
      <c r="AJ2992" s="2">
        <f t="shared" si="324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91"/>
      <c r="HB2992" s="12">
        <f t="shared" si="321"/>
        <v>7060</v>
      </c>
      <c r="HC2992" s="2">
        <f t="shared" si="322"/>
        <v>6048.01</v>
      </c>
      <c r="HD2992" s="3">
        <f t="shared" si="323"/>
        <v>6014.3600000000006</v>
      </c>
      <c r="HE2992" s="2">
        <v>9776.93</v>
      </c>
      <c r="HF2992" s="2">
        <v>7240.39</v>
      </c>
      <c r="HI2992" s="12">
        <v>9259.41</v>
      </c>
      <c r="HJ2992" s="3">
        <v>7815.65</v>
      </c>
      <c r="HK2992" s="197">
        <v>6782.2330000000002</v>
      </c>
    </row>
    <row r="2993" spans="1:219" x14ac:dyDescent="0.25">
      <c r="A2993" s="64">
        <v>44662</v>
      </c>
      <c r="B2993" s="40">
        <v>6945</v>
      </c>
      <c r="C2993" s="40">
        <f t="shared" si="31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5"/>
        <v>7045</v>
      </c>
      <c r="AI2993" s="2">
        <f t="shared" si="326"/>
        <v>6895</v>
      </c>
      <c r="AJ2993" s="2">
        <f t="shared" si="324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91"/>
      <c r="HB2993" s="12">
        <f t="shared" si="321"/>
        <v>7175</v>
      </c>
      <c r="HC2993" s="2">
        <f t="shared" si="322"/>
        <v>6156.65</v>
      </c>
      <c r="HD2993" s="3">
        <f t="shared" si="323"/>
        <v>6117.4000000000005</v>
      </c>
      <c r="HE2993" s="2">
        <v>9796.17</v>
      </c>
      <c r="HF2993" s="2">
        <v>7266.26</v>
      </c>
      <c r="HI2993" s="12">
        <v>9278.65</v>
      </c>
      <c r="HJ2993" s="3">
        <v>7841.71</v>
      </c>
      <c r="HK2993" s="197">
        <v>6865.1134999999995</v>
      </c>
    </row>
    <row r="2994" spans="1:219" x14ac:dyDescent="0.25">
      <c r="A2994" s="64">
        <v>44663</v>
      </c>
      <c r="B2994" s="40">
        <v>6965</v>
      </c>
      <c r="C2994" s="40">
        <f t="shared" si="31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5"/>
        <v>7065</v>
      </c>
      <c r="AI2994" s="2">
        <f t="shared" si="326"/>
        <v>6915</v>
      </c>
      <c r="AJ2994" s="2">
        <f t="shared" si="324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91"/>
      <c r="HB2994" s="12">
        <f t="shared" si="321"/>
        <v>7204</v>
      </c>
      <c r="HC2994" s="2">
        <f t="shared" si="322"/>
        <v>6176.05</v>
      </c>
      <c r="HD2994" s="3">
        <f t="shared" si="323"/>
        <v>6135.8</v>
      </c>
      <c r="HE2994" s="2">
        <v>9799.14</v>
      </c>
      <c r="HF2994" s="2">
        <v>7272.98</v>
      </c>
      <c r="HI2994" s="12">
        <v>9281.6200000000008</v>
      </c>
      <c r="HJ2994" s="3">
        <v>7848.48</v>
      </c>
      <c r="HK2994" s="197">
        <v>6947.3110000000006</v>
      </c>
    </row>
    <row r="2995" spans="1:219" x14ac:dyDescent="0.25">
      <c r="A2995" s="64">
        <v>44664</v>
      </c>
      <c r="B2995" s="40">
        <v>6970</v>
      </c>
      <c r="C2995" s="40">
        <f t="shared" si="31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5"/>
        <v>7070</v>
      </c>
      <c r="AI2995" s="2">
        <f t="shared" si="326"/>
        <v>6920</v>
      </c>
      <c r="AJ2995" s="2">
        <f t="shared" si="324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91"/>
      <c r="HB2995" s="12">
        <f t="shared" si="321"/>
        <v>7203</v>
      </c>
      <c r="HC2995" s="2">
        <f t="shared" si="322"/>
        <v>6180.9</v>
      </c>
      <c r="HD2995" s="3">
        <f t="shared" si="323"/>
        <v>6140.4000000000005</v>
      </c>
      <c r="HE2995" s="2">
        <v>9706.56</v>
      </c>
      <c r="HF2995" s="2">
        <v>7180.73</v>
      </c>
      <c r="HI2995" s="12">
        <v>9189.0400000000009</v>
      </c>
      <c r="HJ2995" s="3">
        <v>7755.56</v>
      </c>
      <c r="HK2995" s="197">
        <v>6961.4804999999997</v>
      </c>
    </row>
    <row r="2996" spans="1:219" x14ac:dyDescent="0.25">
      <c r="A2996" s="64">
        <v>44665</v>
      </c>
      <c r="B2996" s="40">
        <v>7036</v>
      </c>
      <c r="C2996" s="40">
        <f t="shared" si="31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5"/>
        <v>7136</v>
      </c>
      <c r="AI2996" s="2">
        <f t="shared" si="326"/>
        <v>6986</v>
      </c>
      <c r="AJ2996" s="2">
        <f t="shared" si="324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91"/>
      <c r="HB2996" s="12">
        <f t="shared" si="321"/>
        <v>7264</v>
      </c>
      <c r="HC2996" s="2">
        <f t="shared" si="322"/>
        <v>6244.92</v>
      </c>
      <c r="HD2996" s="3">
        <f t="shared" si="323"/>
        <v>6201.12</v>
      </c>
      <c r="HE2996" s="2">
        <v>9371.42</v>
      </c>
      <c r="HF2996" s="2">
        <v>6844.4</v>
      </c>
      <c r="HI2996" s="12">
        <v>8853.9</v>
      </c>
      <c r="HJ2996" s="3">
        <v>7416.79</v>
      </c>
      <c r="HK2996" s="197">
        <v>6968.3905000000004</v>
      </c>
    </row>
    <row r="2997" spans="1:219" x14ac:dyDescent="0.25">
      <c r="A2997" s="64">
        <v>44666</v>
      </c>
      <c r="B2997" s="40">
        <v>7036</v>
      </c>
      <c r="C2997" s="40">
        <f t="shared" si="31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5"/>
        <v>7136</v>
      </c>
      <c r="AI2997" s="2">
        <f t="shared" si="326"/>
        <v>6986</v>
      </c>
      <c r="AJ2997" s="2">
        <f t="shared" si="324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91"/>
      <c r="HB2997" s="12">
        <f t="shared" ref="HB2997" si="327">GO2997+230</f>
        <v>7264</v>
      </c>
      <c r="HC2997" s="2">
        <f t="shared" si="322"/>
        <v>6244.92</v>
      </c>
      <c r="HD2997" s="3">
        <f t="shared" si="323"/>
        <v>6201.12</v>
      </c>
      <c r="HE2997" s="2">
        <v>9335.9500000000007</v>
      </c>
      <c r="HF2997" s="2">
        <v>6813.33</v>
      </c>
      <c r="HI2997" s="12">
        <v>8818.43</v>
      </c>
      <c r="HJ2997" s="3">
        <v>7385.5</v>
      </c>
      <c r="HK2997" s="197">
        <v>6996.290500000001</v>
      </c>
    </row>
    <row r="2998" spans="1:219" x14ac:dyDescent="0.25">
      <c r="A2998" s="64">
        <v>44669</v>
      </c>
      <c r="B2998" s="40">
        <v>7036</v>
      </c>
      <c r="C2998" s="40">
        <f t="shared" si="31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5"/>
        <v>7136</v>
      </c>
      <c r="AI2998" s="2">
        <f t="shared" si="326"/>
        <v>6986</v>
      </c>
      <c r="AJ2998" s="2">
        <f t="shared" si="324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91"/>
      <c r="HB2998" s="12">
        <f t="shared" ref="HB2998:HB3001" si="328">GO2998+230</f>
        <v>7264</v>
      </c>
      <c r="HC2998" s="2">
        <f t="shared" si="322"/>
        <v>6244.92</v>
      </c>
      <c r="HD2998" s="3">
        <f t="shared" si="323"/>
        <v>6201.12</v>
      </c>
      <c r="HE2998" s="2">
        <v>9449.84</v>
      </c>
      <c r="HF2998" s="2">
        <v>6917.67</v>
      </c>
      <c r="HI2998" s="12">
        <v>8932.32</v>
      </c>
      <c r="HJ2998" s="3">
        <v>7490.59</v>
      </c>
      <c r="HK2998" s="197">
        <v>6996.290500000001</v>
      </c>
    </row>
    <row r="2999" spans="1:219" x14ac:dyDescent="0.25">
      <c r="A2999" s="64">
        <v>44670</v>
      </c>
      <c r="B2999" s="40">
        <v>7150</v>
      </c>
      <c r="C2999" s="40">
        <f t="shared" si="31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5"/>
        <v>7250</v>
      </c>
      <c r="AI2999" s="2">
        <f t="shared" si="326"/>
        <v>7100</v>
      </c>
      <c r="AJ2999" s="2">
        <f t="shared" si="324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91"/>
      <c r="HB2999" s="12">
        <f t="shared" si="328"/>
        <v>7371</v>
      </c>
      <c r="HC2999" s="2">
        <f t="shared" si="322"/>
        <v>6355.5</v>
      </c>
      <c r="HD2999" s="3">
        <f t="shared" si="323"/>
        <v>6306</v>
      </c>
      <c r="HE2999" s="2">
        <v>9444.51</v>
      </c>
      <c r="HF2999" s="2">
        <v>6896.59</v>
      </c>
      <c r="HI2999" s="12">
        <v>8926.99</v>
      </c>
      <c r="HJ2999" s="3">
        <v>7469.36</v>
      </c>
      <c r="HK2999" s="197">
        <v>6991.9505000000008</v>
      </c>
    </row>
    <row r="3000" spans="1:219" x14ac:dyDescent="0.25">
      <c r="A3000" s="64">
        <v>44671</v>
      </c>
      <c r="B3000" s="40">
        <v>7150</v>
      </c>
      <c r="C3000" s="40">
        <f t="shared" si="31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5"/>
        <v>7250</v>
      </c>
      <c r="AI3000" s="2">
        <f t="shared" si="326"/>
        <v>7100</v>
      </c>
      <c r="AJ3000" s="2">
        <f t="shared" si="324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91"/>
      <c r="HB3000" s="12">
        <f t="shared" si="328"/>
        <v>7378</v>
      </c>
      <c r="HC3000" s="2">
        <f t="shared" si="322"/>
        <v>6355.5</v>
      </c>
      <c r="HD3000" s="3">
        <f t="shared" si="323"/>
        <v>6306</v>
      </c>
      <c r="HE3000" s="2">
        <v>9279.19</v>
      </c>
      <c r="HF3000" s="2">
        <v>6725.88</v>
      </c>
      <c r="HI3000" s="12">
        <v>8761.67</v>
      </c>
      <c r="HJ3000" s="3">
        <v>7297.42</v>
      </c>
      <c r="HK3000" s="197">
        <v>7064.6730000000007</v>
      </c>
    </row>
    <row r="3001" spans="1:219" x14ac:dyDescent="0.25">
      <c r="A3001" s="64">
        <v>44672</v>
      </c>
      <c r="B3001" s="40">
        <v>7205</v>
      </c>
      <c r="C3001" s="40">
        <f t="shared" si="31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5"/>
        <v>7305</v>
      </c>
      <c r="AI3001" s="2">
        <f t="shared" si="326"/>
        <v>7155</v>
      </c>
      <c r="AJ3001" s="2">
        <f t="shared" si="324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91"/>
      <c r="HB3001" s="12">
        <f t="shared" si="328"/>
        <v>7442</v>
      </c>
      <c r="HC3001" s="2">
        <f t="shared" si="322"/>
        <v>6408.8499999999995</v>
      </c>
      <c r="HD3001" s="3">
        <f t="shared" si="323"/>
        <v>6356.6</v>
      </c>
      <c r="HE3001" s="2">
        <v>9322.48</v>
      </c>
      <c r="HF3001" s="2">
        <v>6762.77</v>
      </c>
      <c r="HI3001" s="12">
        <v>8804.9599999999991</v>
      </c>
      <c r="HJ3001" s="3">
        <v>7334.57</v>
      </c>
      <c r="HK3001" s="197">
        <v>7117.134</v>
      </c>
    </row>
    <row r="3002" spans="1:219" x14ac:dyDescent="0.25">
      <c r="A3002" s="64">
        <v>44673</v>
      </c>
      <c r="B3002" s="40">
        <v>7255</v>
      </c>
      <c r="C3002" s="40">
        <f t="shared" si="31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5"/>
        <v>7355</v>
      </c>
      <c r="AI3002" s="2">
        <f t="shared" si="326"/>
        <v>7205</v>
      </c>
      <c r="AJ3002" s="2">
        <f t="shared" si="324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91"/>
      <c r="HB3002" s="12">
        <f t="shared" ref="HB3002:HB3040" si="329">GP3002+230</f>
        <v>7499</v>
      </c>
      <c r="HC3002" s="2">
        <f t="shared" si="322"/>
        <v>6457.3499999999995</v>
      </c>
      <c r="HD3002" s="3">
        <f t="shared" si="323"/>
        <v>6402.6</v>
      </c>
      <c r="HE3002" s="2">
        <v>9585.83</v>
      </c>
      <c r="HF3002" s="2">
        <v>7004.12</v>
      </c>
      <c r="HI3002" s="12">
        <v>9068.31</v>
      </c>
      <c r="HJ3002" s="3">
        <v>7577.67</v>
      </c>
      <c r="HK3002" s="197">
        <v>7275.5555000000004</v>
      </c>
    </row>
    <row r="3003" spans="1:219" x14ac:dyDescent="0.25">
      <c r="A3003" s="64">
        <v>44676</v>
      </c>
      <c r="B3003" s="40">
        <v>7322</v>
      </c>
      <c r="C3003" s="40">
        <f t="shared" si="31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5"/>
        <v>7422</v>
      </c>
      <c r="AI3003" s="2">
        <f t="shared" si="326"/>
        <v>7272</v>
      </c>
      <c r="AJ3003" s="2">
        <f t="shared" si="324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91"/>
      <c r="HB3003" s="12">
        <f t="shared" si="329"/>
        <v>7558</v>
      </c>
      <c r="HC3003" s="2">
        <f t="shared" si="322"/>
        <v>6522.34</v>
      </c>
      <c r="HD3003" s="3">
        <f t="shared" si="323"/>
        <v>6464.2400000000007</v>
      </c>
      <c r="HE3003" s="2">
        <v>9509.1299999999992</v>
      </c>
      <c r="HF3003" s="2">
        <v>6929.98</v>
      </c>
      <c r="HI3003" s="12">
        <v>8991.61</v>
      </c>
      <c r="HJ3003" s="3">
        <v>7502.99</v>
      </c>
      <c r="HK3003" s="197">
        <v>7386.7060000000001</v>
      </c>
    </row>
    <row r="3004" spans="1:219" x14ac:dyDescent="0.25">
      <c r="A3004" s="64">
        <v>44677</v>
      </c>
      <c r="B3004" s="40">
        <v>7391</v>
      </c>
      <c r="C3004" s="40">
        <f t="shared" si="31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5"/>
        <v>7491</v>
      </c>
      <c r="AI3004" s="2">
        <f t="shared" si="326"/>
        <v>7341</v>
      </c>
      <c r="AJ3004" s="2">
        <f t="shared" si="324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91"/>
      <c r="HB3004" s="12">
        <f t="shared" si="329"/>
        <v>7625</v>
      </c>
      <c r="HC3004" s="2">
        <f t="shared" si="322"/>
        <v>6589.2699999999995</v>
      </c>
      <c r="HD3004" s="3">
        <f t="shared" si="323"/>
        <v>6527.72</v>
      </c>
      <c r="HE3004" s="2">
        <v>9365.5</v>
      </c>
      <c r="HF3004" s="2">
        <v>6778.85</v>
      </c>
      <c r="HI3004" s="12">
        <v>8847.98</v>
      </c>
      <c r="HJ3004" s="3">
        <v>7350.77</v>
      </c>
      <c r="HK3004" s="197">
        <v>7457.4480000000003</v>
      </c>
    </row>
    <row r="3005" spans="1:219" x14ac:dyDescent="0.25">
      <c r="A3005" s="64">
        <v>44678</v>
      </c>
      <c r="B3005" s="40">
        <v>7391</v>
      </c>
      <c r="C3005" s="40">
        <f t="shared" si="31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5"/>
        <v>7491</v>
      </c>
      <c r="AI3005" s="2">
        <f t="shared" si="326"/>
        <v>7341</v>
      </c>
      <c r="AJ3005" s="2">
        <f t="shared" si="324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91"/>
      <c r="HB3005" s="12">
        <f t="shared" si="329"/>
        <v>7625</v>
      </c>
      <c r="HC3005" s="2">
        <f t="shared" si="322"/>
        <v>6589.2699999999995</v>
      </c>
      <c r="HD3005" s="3">
        <f t="shared" si="323"/>
        <v>6527.72</v>
      </c>
      <c r="HE3005" s="2">
        <v>9458.4</v>
      </c>
      <c r="HF3005" s="2">
        <v>6859.55</v>
      </c>
      <c r="HI3005" s="12">
        <v>8940.8799999999992</v>
      </c>
      <c r="HJ3005" s="3">
        <v>7432.05</v>
      </c>
      <c r="HK3005" s="197">
        <v>7488.0020000000004</v>
      </c>
    </row>
    <row r="3006" spans="1:219" x14ac:dyDescent="0.25">
      <c r="A3006" s="64">
        <v>44679</v>
      </c>
      <c r="B3006" s="40">
        <v>7498</v>
      </c>
      <c r="C3006" s="40">
        <f t="shared" si="31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5"/>
        <v>7598</v>
      </c>
      <c r="AI3006" s="2">
        <f t="shared" si="326"/>
        <v>7448</v>
      </c>
      <c r="AJ3006" s="2">
        <f t="shared" si="324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91"/>
      <c r="HB3006" s="12">
        <f t="shared" si="329"/>
        <v>7739</v>
      </c>
      <c r="HC3006" s="2">
        <f t="shared" si="322"/>
        <v>6693.0599999999995</v>
      </c>
      <c r="HD3006" s="3">
        <f t="shared" si="323"/>
        <v>6626.16</v>
      </c>
      <c r="HE3006" s="2">
        <v>9403.76</v>
      </c>
      <c r="HF3006" s="2">
        <v>6812.08</v>
      </c>
      <c r="HI3006" s="12">
        <v>8886.24</v>
      </c>
      <c r="HJ3006" s="3">
        <v>7384.24</v>
      </c>
      <c r="HK3006" s="197">
        <v>7525.8220000000001</v>
      </c>
    </row>
    <row r="3007" spans="1:219" x14ac:dyDescent="0.25">
      <c r="A3007" s="64">
        <v>44680</v>
      </c>
      <c r="B3007" s="140">
        <v>7495</v>
      </c>
      <c r="C3007" s="40">
        <f t="shared" si="31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5"/>
        <v>7595</v>
      </c>
      <c r="AI3007" s="2">
        <f t="shared" si="326"/>
        <v>7445</v>
      </c>
      <c r="AJ3007" s="2">
        <f t="shared" si="324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91"/>
      <c r="HB3007" s="12">
        <f t="shared" si="329"/>
        <v>7725</v>
      </c>
      <c r="HC3007" s="2">
        <f t="shared" si="322"/>
        <v>6690.15</v>
      </c>
      <c r="HD3007" s="3">
        <f t="shared" si="323"/>
        <v>6623.4000000000005</v>
      </c>
      <c r="HE3007" s="2">
        <v>9196.57</v>
      </c>
      <c r="HF3007" s="2">
        <v>6512.91</v>
      </c>
      <c r="HI3007" s="12">
        <v>8679.0499999999993</v>
      </c>
      <c r="HJ3007" s="3">
        <v>7082.9</v>
      </c>
      <c r="HK3007" s="197">
        <v>7596.1730000000007</v>
      </c>
    </row>
    <row r="3008" spans="1:219" x14ac:dyDescent="0.25">
      <c r="A3008" s="82">
        <v>44683</v>
      </c>
      <c r="B3008" s="140">
        <v>7495</v>
      </c>
      <c r="C3008" s="40">
        <f t="shared" si="31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5"/>
        <v>7595</v>
      </c>
      <c r="AI3008" s="2">
        <f t="shared" si="326"/>
        <v>7445</v>
      </c>
      <c r="AJ3008" s="2">
        <f t="shared" si="324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91"/>
      <c r="HB3008" s="12">
        <f t="shared" si="329"/>
        <v>7725</v>
      </c>
      <c r="HC3008" s="2">
        <f t="shared" si="322"/>
        <v>6690.15</v>
      </c>
      <c r="HD3008" s="3">
        <f t="shared" si="323"/>
        <v>6623.4000000000005</v>
      </c>
      <c r="HE3008" s="2">
        <v>9536.3700000000008</v>
      </c>
      <c r="HF3008" s="2">
        <v>6815.68</v>
      </c>
      <c r="HI3008" s="12">
        <v>9018.85</v>
      </c>
      <c r="HJ3008" s="3">
        <v>7387.86</v>
      </c>
      <c r="HK3008" s="197">
        <v>7619.491</v>
      </c>
    </row>
    <row r="3009" spans="1:219" x14ac:dyDescent="0.25">
      <c r="A3009" s="82">
        <v>44684</v>
      </c>
      <c r="B3009" s="40">
        <v>7440</v>
      </c>
      <c r="C3009" s="40">
        <f t="shared" si="31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5"/>
        <v>7540</v>
      </c>
      <c r="AI3009" s="2">
        <f t="shared" si="326"/>
        <v>7390</v>
      </c>
      <c r="AJ3009" s="2">
        <f t="shared" si="324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91"/>
      <c r="HB3009" s="12">
        <f t="shared" si="329"/>
        <v>7655</v>
      </c>
      <c r="HC3009" s="2">
        <f t="shared" si="322"/>
        <v>6636.8</v>
      </c>
      <c r="HD3009" s="3">
        <f t="shared" si="323"/>
        <v>6572.8</v>
      </c>
      <c r="HE3009" s="2">
        <v>9535.9599999999991</v>
      </c>
      <c r="HF3009" s="2">
        <v>6840.92</v>
      </c>
      <c r="HI3009" s="12">
        <v>9018.44</v>
      </c>
      <c r="HJ3009" s="3">
        <v>7413.29</v>
      </c>
      <c r="HK3009" s="197">
        <v>7619.491</v>
      </c>
    </row>
    <row r="3010" spans="1:219" x14ac:dyDescent="0.25">
      <c r="A3010" s="82">
        <v>44685</v>
      </c>
      <c r="B3010" s="40">
        <v>7403</v>
      </c>
      <c r="C3010" s="40">
        <f t="shared" si="31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5"/>
        <v>7503</v>
      </c>
      <c r="AI3010" s="2">
        <f t="shared" si="326"/>
        <v>7353</v>
      </c>
      <c r="AJ3010" s="2">
        <f t="shared" si="324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91"/>
      <c r="HB3010" s="12">
        <f t="shared" si="329"/>
        <v>7590</v>
      </c>
      <c r="HC3010" s="2">
        <f t="shared" si="322"/>
        <v>6600.91</v>
      </c>
      <c r="HD3010" s="3">
        <f t="shared" si="323"/>
        <v>6538.76</v>
      </c>
      <c r="HE3010" s="2">
        <v>9451.7800000000007</v>
      </c>
      <c r="HF3010" s="2">
        <v>6776.89</v>
      </c>
      <c r="HI3010" s="12">
        <v>8934.26</v>
      </c>
      <c r="HJ3010" s="3">
        <v>7348.8</v>
      </c>
      <c r="HK3010" s="197">
        <v>7367.3209999999999</v>
      </c>
    </row>
    <row r="3011" spans="1:219" x14ac:dyDescent="0.25">
      <c r="A3011" s="82">
        <v>44686</v>
      </c>
      <c r="B3011" s="140">
        <v>7499</v>
      </c>
      <c r="C3011" s="40">
        <f t="shared" si="31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5"/>
        <v>7599</v>
      </c>
      <c r="AI3011" s="2">
        <f t="shared" si="326"/>
        <v>7449</v>
      </c>
      <c r="AJ3011" s="2">
        <f t="shared" si="324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91"/>
      <c r="HB3011" s="12">
        <f t="shared" si="329"/>
        <v>7670</v>
      </c>
      <c r="HC3011" s="2">
        <f t="shared" si="322"/>
        <v>6694.03</v>
      </c>
      <c r="HD3011" s="3">
        <f t="shared" si="323"/>
        <v>6627.08</v>
      </c>
      <c r="HE3011" s="2">
        <v>9547.4599999999991</v>
      </c>
      <c r="HF3011" s="2">
        <v>6832.82</v>
      </c>
      <c r="HI3011" s="12">
        <v>9029.94</v>
      </c>
      <c r="HJ3011" s="3">
        <v>7405.13</v>
      </c>
      <c r="HK3011" s="197">
        <v>7354.3245000000006</v>
      </c>
    </row>
    <row r="3012" spans="1:219" x14ac:dyDescent="0.25">
      <c r="A3012" s="82">
        <v>44687</v>
      </c>
      <c r="B3012" s="140">
        <v>7585</v>
      </c>
      <c r="C3012" s="40">
        <f t="shared" si="31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5"/>
        <v>7685</v>
      </c>
      <c r="AI3012" s="2">
        <f t="shared" si="326"/>
        <v>7535</v>
      </c>
      <c r="AJ3012" s="2">
        <f t="shared" si="324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91"/>
      <c r="HB3012" s="12">
        <f t="shared" si="329"/>
        <v>7761</v>
      </c>
      <c r="HC3012" s="2">
        <f t="shared" si="322"/>
        <v>6777.45</v>
      </c>
      <c r="HD3012" s="3">
        <f t="shared" si="323"/>
        <v>6706.2000000000007</v>
      </c>
      <c r="HE3012" s="2">
        <v>9302.42</v>
      </c>
      <c r="HF3012" s="2">
        <v>6535.7</v>
      </c>
      <c r="HI3012" s="12">
        <v>8784.9</v>
      </c>
      <c r="HJ3012" s="3">
        <v>7105.85</v>
      </c>
      <c r="HK3012" s="197">
        <v>7386.4845000000005</v>
      </c>
    </row>
    <row r="3013" spans="1:219" x14ac:dyDescent="0.25">
      <c r="A3013" s="82">
        <v>44690</v>
      </c>
      <c r="B3013" s="40">
        <v>7800</v>
      </c>
      <c r="C3013" s="40">
        <f t="shared" si="31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5"/>
        <v>7900</v>
      </c>
      <c r="AI3013" s="2">
        <f t="shared" si="326"/>
        <v>7750</v>
      </c>
      <c r="AJ3013" s="2">
        <f t="shared" si="324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91"/>
      <c r="HB3013" s="12">
        <f t="shared" si="329"/>
        <v>7951</v>
      </c>
      <c r="HC3013" s="2">
        <f t="shared" si="322"/>
        <v>6986</v>
      </c>
      <c r="HD3013" s="3">
        <f t="shared" si="323"/>
        <v>6904</v>
      </c>
      <c r="HE3013" s="2">
        <v>9146.5499999999993</v>
      </c>
      <c r="HF3013" s="2">
        <v>6385.4</v>
      </c>
      <c r="HI3013" s="12">
        <v>8629.0300000000007</v>
      </c>
      <c r="HJ3013" s="3">
        <v>6954.47</v>
      </c>
      <c r="HK3013" s="197">
        <v>7258.5835000000006</v>
      </c>
    </row>
    <row r="3014" spans="1:219" x14ac:dyDescent="0.25">
      <c r="A3014" s="82">
        <v>44691</v>
      </c>
      <c r="B3014" s="40">
        <v>7749</v>
      </c>
      <c r="C3014" s="40">
        <f t="shared" si="31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5"/>
        <v>7849</v>
      </c>
      <c r="AI3014" s="2">
        <f t="shared" si="326"/>
        <v>7699</v>
      </c>
      <c r="AJ3014" s="2">
        <f t="shared" si="324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91"/>
      <c r="HB3014" s="12">
        <f t="shared" si="329"/>
        <v>7904</v>
      </c>
      <c r="HC3014" s="2">
        <f t="shared" si="322"/>
        <v>6936.53</v>
      </c>
      <c r="HD3014" s="3">
        <f t="shared" si="323"/>
        <v>6857.08</v>
      </c>
      <c r="HE3014" s="2">
        <v>8944.34</v>
      </c>
      <c r="HF3014" s="2">
        <v>6189.57</v>
      </c>
      <c r="HI3014" s="12">
        <v>8426.82</v>
      </c>
      <c r="HJ3014" s="3">
        <v>6757.22</v>
      </c>
      <c r="HK3014" s="197">
        <v>7234.7980000000007</v>
      </c>
    </row>
    <row r="3015" spans="1:219" x14ac:dyDescent="0.25">
      <c r="A3015" s="82">
        <v>44692</v>
      </c>
      <c r="B3015" s="40">
        <v>7820</v>
      </c>
      <c r="C3015" s="40">
        <f t="shared" si="31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5"/>
        <v>7920</v>
      </c>
      <c r="AI3015" s="2">
        <f t="shared" si="326"/>
        <v>7770</v>
      </c>
      <c r="AJ3015" s="2">
        <f t="shared" si="324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91"/>
      <c r="HB3015" s="12">
        <f t="shared" si="329"/>
        <v>8011</v>
      </c>
      <c r="HC3015" s="2">
        <f t="shared" si="322"/>
        <v>7005.4</v>
      </c>
      <c r="HD3015" s="3">
        <f t="shared" si="323"/>
        <v>6922.4000000000005</v>
      </c>
      <c r="HE3015" s="2">
        <v>9010.83</v>
      </c>
      <c r="HF3015" s="2">
        <v>6245.51</v>
      </c>
      <c r="HI3015" s="12">
        <v>8493.31</v>
      </c>
      <c r="HJ3015" s="3">
        <v>6813.57</v>
      </c>
      <c r="HK3015" s="197">
        <v>7406.02</v>
      </c>
    </row>
    <row r="3016" spans="1:219" x14ac:dyDescent="0.25">
      <c r="A3016" s="82">
        <v>44693</v>
      </c>
      <c r="B3016" s="40">
        <v>7945</v>
      </c>
      <c r="C3016" s="40">
        <f t="shared" si="31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5"/>
        <v>8045</v>
      </c>
      <c r="AI3016" s="2">
        <f t="shared" si="326"/>
        <v>7895</v>
      </c>
      <c r="AJ3016" s="2">
        <f t="shared" si="324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91"/>
      <c r="HB3016" s="12">
        <f t="shared" si="329"/>
        <v>8173</v>
      </c>
      <c r="HC3016" s="2">
        <f t="shared" si="322"/>
        <v>7126.65</v>
      </c>
      <c r="HD3016" s="3">
        <f t="shared" si="323"/>
        <v>7037.4000000000005</v>
      </c>
      <c r="HE3016" s="2">
        <v>9194.86</v>
      </c>
      <c r="HF3016" s="2">
        <v>6426.45</v>
      </c>
      <c r="HI3016" s="12">
        <v>8677.34</v>
      </c>
      <c r="HJ3016" s="3">
        <v>6995.81</v>
      </c>
      <c r="HK3016" s="197">
        <v>7445.643</v>
      </c>
    </row>
    <row r="3017" spans="1:219" x14ac:dyDescent="0.25">
      <c r="A3017" s="82">
        <v>44694</v>
      </c>
      <c r="B3017" s="40">
        <v>8145</v>
      </c>
      <c r="C3017" s="40">
        <f t="shared" si="31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5"/>
        <v>8245</v>
      </c>
      <c r="AI3017" s="2">
        <f t="shared" si="326"/>
        <v>8095</v>
      </c>
      <c r="AJ3017" s="2">
        <f t="shared" si="324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91"/>
      <c r="HB3017" s="12">
        <f t="shared" si="329"/>
        <v>8329</v>
      </c>
      <c r="HC3017" s="2">
        <f t="shared" si="322"/>
        <v>7320.65</v>
      </c>
      <c r="HD3017" s="3">
        <f t="shared" si="323"/>
        <v>7221.4000000000005</v>
      </c>
      <c r="HE3017" s="2">
        <v>9300.86</v>
      </c>
      <c r="HF3017" s="2">
        <v>6515.97</v>
      </c>
      <c r="HI3017" s="12">
        <v>8783.34</v>
      </c>
      <c r="HJ3017" s="3">
        <v>7085.98</v>
      </c>
      <c r="HK3017" s="197">
        <v>7424.683</v>
      </c>
    </row>
    <row r="3018" spans="1:219" x14ac:dyDescent="0.25">
      <c r="A3018" s="82">
        <v>44697</v>
      </c>
      <c r="B3018" s="40">
        <v>8409</v>
      </c>
      <c r="C3018" s="40">
        <f t="shared" si="31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5"/>
        <v>8509</v>
      </c>
      <c r="AI3018" s="2">
        <f t="shared" si="326"/>
        <v>8359</v>
      </c>
      <c r="AJ3018" s="2">
        <f t="shared" si="324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91"/>
      <c r="HB3018" s="12">
        <f t="shared" si="329"/>
        <v>8519</v>
      </c>
      <c r="HC3018" s="2">
        <f t="shared" si="322"/>
        <v>7576.73</v>
      </c>
      <c r="HD3018" s="3">
        <f t="shared" si="323"/>
        <v>7464.2800000000007</v>
      </c>
      <c r="HE3018" s="2">
        <v>9059.1</v>
      </c>
      <c r="HF3018" s="2">
        <v>6288.63</v>
      </c>
      <c r="HI3018" s="12">
        <v>8541.58</v>
      </c>
      <c r="HJ3018" s="3">
        <v>6857</v>
      </c>
      <c r="HK3018" s="197">
        <v>7395.433</v>
      </c>
    </row>
    <row r="3019" spans="1:219" x14ac:dyDescent="0.25">
      <c r="A3019" s="82">
        <v>44698</v>
      </c>
      <c r="B3019" s="40">
        <v>8300</v>
      </c>
      <c r="C3019" s="40">
        <f t="shared" si="31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5"/>
        <v>8400</v>
      </c>
      <c r="AI3019" s="2">
        <f t="shared" si="326"/>
        <v>8250</v>
      </c>
      <c r="AJ3019" s="2">
        <f t="shared" si="324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2"/>
      <c r="HB3019" s="12">
        <f t="shared" si="329"/>
        <v>8420</v>
      </c>
      <c r="HC3019" s="2">
        <f t="shared" si="322"/>
        <v>7471</v>
      </c>
      <c r="HD3019" s="3">
        <f t="shared" si="323"/>
        <v>7364</v>
      </c>
      <c r="HE3019" s="2">
        <v>9127.7199999999993</v>
      </c>
      <c r="HF3019" s="2">
        <v>6368.52</v>
      </c>
      <c r="HI3019" s="12">
        <v>8610.2000000000007</v>
      </c>
      <c r="HJ3019" s="3">
        <v>6937.47</v>
      </c>
      <c r="HK3019" s="197">
        <v>7459.6925000000001</v>
      </c>
    </row>
    <row r="3020" spans="1:219" x14ac:dyDescent="0.25">
      <c r="A3020" s="82">
        <v>44699</v>
      </c>
      <c r="B3020" s="40">
        <v>8378</v>
      </c>
      <c r="C3020" s="40">
        <f t="shared" si="31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5"/>
        <v>8478</v>
      </c>
      <c r="AI3020" s="2">
        <f t="shared" si="326"/>
        <v>8328</v>
      </c>
      <c r="AJ3020" s="2">
        <f t="shared" si="324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2"/>
      <c r="HB3020" s="12">
        <f t="shared" si="329"/>
        <v>8495</v>
      </c>
      <c r="HC3020" s="2">
        <f t="shared" si="322"/>
        <v>7546.66</v>
      </c>
      <c r="HD3020" s="3">
        <f t="shared" si="323"/>
        <v>7435.76</v>
      </c>
      <c r="HE3020" s="2">
        <v>9068.0400000000009</v>
      </c>
      <c r="HF3020" s="2">
        <v>6299.62</v>
      </c>
      <c r="HI3020" s="12">
        <v>8550.52</v>
      </c>
      <c r="HJ3020" s="3">
        <v>6868.06</v>
      </c>
      <c r="HK3020" s="197">
        <v>7269.8410000000003</v>
      </c>
    </row>
    <row r="3021" spans="1:219" x14ac:dyDescent="0.25">
      <c r="A3021" s="82">
        <v>44700</v>
      </c>
      <c r="B3021" s="40">
        <v>8308</v>
      </c>
      <c r="C3021" s="40">
        <f t="shared" si="31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5"/>
        <v>8408</v>
      </c>
      <c r="AI3021" s="2">
        <f t="shared" si="326"/>
        <v>8258</v>
      </c>
      <c r="AJ3021" s="2">
        <f t="shared" si="324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2"/>
      <c r="HB3021" s="12">
        <f t="shared" si="329"/>
        <v>8482</v>
      </c>
      <c r="HC3021" s="2">
        <f t="shared" si="322"/>
        <v>7478.76</v>
      </c>
      <c r="HD3021" s="3">
        <f t="shared" si="323"/>
        <v>7371.3600000000006</v>
      </c>
      <c r="HE3021" s="2">
        <v>8814.7999999999993</v>
      </c>
      <c r="HF3021" s="2">
        <v>6064.65</v>
      </c>
      <c r="HI3021" s="12">
        <v>8297.2800000000007</v>
      </c>
      <c r="HJ3021" s="3">
        <v>6631.4</v>
      </c>
      <c r="HK3021" s="197">
        <v>7269.8549999999996</v>
      </c>
    </row>
    <row r="3022" spans="1:219" x14ac:dyDescent="0.25">
      <c r="A3022" s="82">
        <v>44701</v>
      </c>
      <c r="B3022" s="40">
        <v>8211</v>
      </c>
      <c r="C3022" s="40">
        <f t="shared" si="31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5"/>
        <v>8311</v>
      </c>
      <c r="AI3022" s="2">
        <f t="shared" si="326"/>
        <v>8161</v>
      </c>
      <c r="AJ3022" s="2">
        <f t="shared" si="324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2"/>
      <c r="HB3022" s="12">
        <f t="shared" si="329"/>
        <v>8381</v>
      </c>
      <c r="HC3022" s="2">
        <f t="shared" si="322"/>
        <v>7384.67</v>
      </c>
      <c r="HD3022" s="3">
        <f t="shared" si="323"/>
        <v>7282.12</v>
      </c>
      <c r="HE3022" s="2">
        <v>8575.82</v>
      </c>
      <c r="HF3022" s="2">
        <v>5893.86</v>
      </c>
      <c r="HI3022" s="12">
        <v>8058.3</v>
      </c>
      <c r="HJ3022" s="3">
        <v>6459.36</v>
      </c>
      <c r="HK3022" s="197">
        <v>7201.130000000001</v>
      </c>
    </row>
    <row r="3023" spans="1:219" x14ac:dyDescent="0.25">
      <c r="A3023" s="82">
        <v>44704</v>
      </c>
      <c r="B3023" s="40">
        <v>8353</v>
      </c>
      <c r="C3023" s="40">
        <f t="shared" si="31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5"/>
        <v>8453</v>
      </c>
      <c r="AI3023" s="2">
        <f t="shared" si="326"/>
        <v>8303</v>
      </c>
      <c r="AJ3023" s="2">
        <f t="shared" si="324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2"/>
      <c r="HB3023" s="12">
        <f t="shared" si="329"/>
        <v>8438</v>
      </c>
      <c r="HC3023" s="2">
        <f t="shared" si="322"/>
        <v>7522.41</v>
      </c>
      <c r="HD3023" s="3">
        <f t="shared" si="323"/>
        <v>7412.76</v>
      </c>
      <c r="HE3023" s="2">
        <v>8773.06</v>
      </c>
      <c r="HF3023" s="2">
        <v>6086.31</v>
      </c>
      <c r="HI3023" s="12">
        <v>8255.5400000000009</v>
      </c>
      <c r="HJ3023" s="3">
        <v>6653.21</v>
      </c>
      <c r="HK3023" s="197">
        <v>7166.8911700000008</v>
      </c>
    </row>
    <row r="3024" spans="1:219" x14ac:dyDescent="0.25">
      <c r="A3024" s="82">
        <v>44705</v>
      </c>
      <c r="B3024" s="40">
        <v>8323</v>
      </c>
      <c r="C3024" s="40">
        <f t="shared" si="31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5"/>
        <v>8423</v>
      </c>
      <c r="AI3024" s="2">
        <f t="shared" si="326"/>
        <v>8273</v>
      </c>
      <c r="AJ3024" s="2">
        <f t="shared" si="324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2"/>
      <c r="HB3024" s="12">
        <f t="shared" si="329"/>
        <v>8528</v>
      </c>
      <c r="HC3024" s="2">
        <f t="shared" si="322"/>
        <v>7493.3099999999995</v>
      </c>
      <c r="HD3024" s="3">
        <f t="shared" si="323"/>
        <v>7385.1600000000008</v>
      </c>
      <c r="HE3024" s="2">
        <v>9183.4699999999993</v>
      </c>
      <c r="HF3024" s="2">
        <v>6500.04</v>
      </c>
      <c r="HI3024" s="12">
        <v>8665.9500000000007</v>
      </c>
      <c r="HJ3024" s="3">
        <v>7069.94</v>
      </c>
      <c r="HK3024" s="197">
        <v>7307.7734999999993</v>
      </c>
    </row>
    <row r="3025" spans="1:219" s="34" customFormat="1" x14ac:dyDescent="0.25">
      <c r="A3025" s="102">
        <v>44706</v>
      </c>
      <c r="B3025" s="138">
        <v>8150</v>
      </c>
      <c r="C3025" s="40">
        <f t="shared" si="31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5"/>
        <v>8250</v>
      </c>
      <c r="AI3025" s="2">
        <f t="shared" si="326"/>
        <v>8100</v>
      </c>
      <c r="AJ3025" s="2">
        <f t="shared" si="324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35"/>
      <c r="HB3025" s="147">
        <f t="shared" si="329"/>
        <v>8338</v>
      </c>
      <c r="HC3025" s="35">
        <f t="shared" si="322"/>
        <v>7325.5</v>
      </c>
      <c r="HD3025" s="33">
        <f t="shared" si="323"/>
        <v>7226</v>
      </c>
      <c r="HE3025" s="35">
        <v>9313.17</v>
      </c>
      <c r="HF3025" s="35">
        <v>6619.89</v>
      </c>
      <c r="HG3025" s="35"/>
      <c r="HH3025" s="35"/>
      <c r="HI3025" s="147">
        <v>8795.65</v>
      </c>
      <c r="HJ3025" s="33">
        <v>7190.66</v>
      </c>
      <c r="HK3025" s="197">
        <v>7198.4825000000001</v>
      </c>
    </row>
    <row r="3026" spans="1:219" x14ac:dyDescent="0.25">
      <c r="A3026" s="82">
        <v>44707</v>
      </c>
      <c r="B3026" s="40">
        <v>8150</v>
      </c>
      <c r="C3026" s="40">
        <f t="shared" si="31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5"/>
        <v>8250</v>
      </c>
      <c r="AI3026" s="2">
        <f t="shared" si="326"/>
        <v>8100</v>
      </c>
      <c r="AJ3026" s="2">
        <f t="shared" si="324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2"/>
      <c r="HB3026" s="12">
        <f t="shared" si="329"/>
        <v>8334</v>
      </c>
      <c r="HC3026" s="2">
        <f t="shared" si="322"/>
        <v>7325.5</v>
      </c>
      <c r="HD3026" s="3">
        <f t="shared" si="323"/>
        <v>7226</v>
      </c>
      <c r="HE3026" s="2">
        <v>9234.91</v>
      </c>
      <c r="HF3026" s="2">
        <v>6613.33</v>
      </c>
      <c r="HI3026" s="12">
        <v>8717.39</v>
      </c>
      <c r="HJ3026" s="3">
        <v>7184.05</v>
      </c>
      <c r="HK3026" s="197">
        <v>7185.4925000000003</v>
      </c>
    </row>
    <row r="3027" spans="1:219" x14ac:dyDescent="0.25">
      <c r="A3027" s="82">
        <v>44708</v>
      </c>
      <c r="B3027" s="40">
        <v>8190</v>
      </c>
      <c r="C3027" s="40">
        <f t="shared" si="31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5"/>
        <v>8290</v>
      </c>
      <c r="AI3027" s="2">
        <f t="shared" si="326"/>
        <v>8140</v>
      </c>
      <c r="AJ3027" s="2">
        <f t="shared" si="324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2"/>
      <c r="HB3027" s="12">
        <f t="shared" si="329"/>
        <v>8394</v>
      </c>
      <c r="HC3027" s="2">
        <f t="shared" si="322"/>
        <v>7364.3</v>
      </c>
      <c r="HD3027" s="3">
        <f t="shared" si="323"/>
        <v>7262.8</v>
      </c>
      <c r="HE3027" s="2">
        <v>9374.4</v>
      </c>
      <c r="HF3027" s="2">
        <v>6757.61</v>
      </c>
      <c r="HI3027" s="12">
        <v>8856.8799999999992</v>
      </c>
      <c r="HJ3027" s="3">
        <v>7329.37</v>
      </c>
      <c r="HK3027" s="197">
        <v>7193.5825000000004</v>
      </c>
    </row>
    <row r="3028" spans="1:219" x14ac:dyDescent="0.25">
      <c r="A3028" s="82">
        <v>44711</v>
      </c>
      <c r="B3028" s="40">
        <v>8208</v>
      </c>
      <c r="C3028" s="40">
        <f t="shared" si="31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5"/>
        <v>8308</v>
      </c>
      <c r="AI3028" s="2">
        <f t="shared" si="326"/>
        <v>8158</v>
      </c>
      <c r="AJ3028" s="2">
        <f t="shared" si="324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2"/>
      <c r="HB3028" s="12">
        <f t="shared" si="329"/>
        <v>8385</v>
      </c>
      <c r="HC3028" s="2">
        <f t="shared" si="322"/>
        <v>7381.76</v>
      </c>
      <c r="HD3028" s="3">
        <f t="shared" si="323"/>
        <v>7279.3600000000006</v>
      </c>
      <c r="HE3028" s="2">
        <v>9341.0300000000007</v>
      </c>
      <c r="HF3028" s="2">
        <v>6728.73</v>
      </c>
      <c r="HI3028" s="12">
        <v>8823.51</v>
      </c>
      <c r="HJ3028" s="3">
        <v>7300.29</v>
      </c>
      <c r="HK3028" s="197">
        <v>7207.3235000000004</v>
      </c>
    </row>
    <row r="3029" spans="1:219" x14ac:dyDescent="0.25">
      <c r="A3029" s="82">
        <v>44712</v>
      </c>
      <c r="B3029" s="40">
        <v>8123</v>
      </c>
      <c r="C3029" s="40">
        <f t="shared" si="31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5"/>
        <v>8223</v>
      </c>
      <c r="AI3029" s="2">
        <f t="shared" si="326"/>
        <v>8073</v>
      </c>
      <c r="AJ3029" s="2">
        <f t="shared" si="324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2"/>
      <c r="HB3029" s="12">
        <f t="shared" si="329"/>
        <v>8282</v>
      </c>
      <c r="HC3029" s="2">
        <f t="shared" si="322"/>
        <v>7299.3099999999995</v>
      </c>
      <c r="HD3029" s="3">
        <f t="shared" si="323"/>
        <v>7201.1600000000008</v>
      </c>
      <c r="HE3029" s="2">
        <v>9064.77</v>
      </c>
      <c r="HF3029" s="2">
        <v>6446.13</v>
      </c>
      <c r="HI3029" s="12">
        <v>8547.25</v>
      </c>
      <c r="HJ3029" s="3">
        <v>7015.64</v>
      </c>
      <c r="HK3029" s="197">
        <v>7117.4850000000006</v>
      </c>
    </row>
    <row r="3030" spans="1:219" x14ac:dyDescent="0.25">
      <c r="A3030" s="82">
        <v>44713</v>
      </c>
      <c r="B3030" s="40">
        <v>8039</v>
      </c>
      <c r="C3030" s="40">
        <f t="shared" si="31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5"/>
        <v>8139</v>
      </c>
      <c r="AI3030" s="2">
        <f t="shared" si="326"/>
        <v>7989</v>
      </c>
      <c r="AJ3030" s="2">
        <f t="shared" si="324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2"/>
      <c r="HB3030" s="12">
        <f t="shared" si="329"/>
        <v>8195</v>
      </c>
      <c r="HC3030" s="2">
        <f t="shared" si="322"/>
        <v>7217.83</v>
      </c>
      <c r="HD3030" s="3">
        <f t="shared" si="323"/>
        <v>7123.88</v>
      </c>
      <c r="HE3030" s="2">
        <v>8770.4500000000007</v>
      </c>
      <c r="HF3030" s="2">
        <v>6162.1</v>
      </c>
      <c r="HI3030" s="12">
        <v>8252.93</v>
      </c>
      <c r="HJ3030" s="3">
        <v>6729.55</v>
      </c>
      <c r="HK3030" s="197">
        <v>7113.1404999999995</v>
      </c>
    </row>
    <row r="3031" spans="1:219" x14ac:dyDescent="0.25">
      <c r="A3031" s="82">
        <v>44714</v>
      </c>
      <c r="B3031" s="40">
        <v>7970</v>
      </c>
      <c r="C3031" s="40">
        <f t="shared" si="31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5"/>
        <v>8070</v>
      </c>
      <c r="AI3031" s="2">
        <f t="shared" si="326"/>
        <v>7920</v>
      </c>
      <c r="AJ3031" s="2">
        <f t="shared" si="324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2"/>
      <c r="HB3031" s="12">
        <f t="shared" si="329"/>
        <v>8120</v>
      </c>
      <c r="HC3031" s="2">
        <f t="shared" si="322"/>
        <v>7150.9</v>
      </c>
      <c r="HD3031" s="3">
        <f t="shared" si="323"/>
        <v>7060.4000000000005</v>
      </c>
      <c r="HE3031" s="2">
        <v>8783.85</v>
      </c>
      <c r="HF3031" s="2">
        <v>6183.11</v>
      </c>
      <c r="HI3031" s="12">
        <v>8266.33</v>
      </c>
      <c r="HJ3031" s="3">
        <v>6750.71</v>
      </c>
      <c r="HK3031" s="197">
        <v>7096.8204999999998</v>
      </c>
    </row>
    <row r="3032" spans="1:219" x14ac:dyDescent="0.25">
      <c r="A3032" s="82">
        <v>44715</v>
      </c>
      <c r="B3032" s="40">
        <v>8060</v>
      </c>
      <c r="C3032" s="40">
        <f t="shared" si="31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5"/>
        <v>8160</v>
      </c>
      <c r="AI3032" s="2">
        <f t="shared" si="326"/>
        <v>8010</v>
      </c>
      <c r="AJ3032" s="2">
        <f t="shared" si="324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2"/>
      <c r="HB3032" s="12">
        <f t="shared" si="329"/>
        <v>8210</v>
      </c>
      <c r="HC3032" s="2">
        <f t="shared" si="322"/>
        <v>7238.2</v>
      </c>
      <c r="HD3032" s="3">
        <f t="shared" si="323"/>
        <v>7143.2000000000007</v>
      </c>
      <c r="HE3032" s="2">
        <v>9172.1</v>
      </c>
      <c r="HF3032" s="2">
        <v>6579.34</v>
      </c>
      <c r="HI3032" s="12">
        <v>8654.58</v>
      </c>
      <c r="HJ3032" s="3">
        <v>7149.81</v>
      </c>
      <c r="HK3032" s="197">
        <v>7139.2615000000005</v>
      </c>
    </row>
    <row r="3033" spans="1:219" x14ac:dyDescent="0.25">
      <c r="A3033" s="82">
        <v>44718</v>
      </c>
      <c r="B3033" s="40">
        <v>8119</v>
      </c>
      <c r="C3033" s="40">
        <f t="shared" si="31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5"/>
        <v>8219</v>
      </c>
      <c r="AI3033" s="2">
        <f t="shared" si="326"/>
        <v>8069</v>
      </c>
      <c r="AJ3033" s="2">
        <f t="shared" si="324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2"/>
      <c r="HB3033" s="12">
        <f t="shared" si="329"/>
        <v>8323</v>
      </c>
      <c r="HC3033" s="2">
        <f t="shared" si="322"/>
        <v>7295.4299999999994</v>
      </c>
      <c r="HD3033" s="3">
        <f t="shared" si="323"/>
        <v>7197.4800000000005</v>
      </c>
      <c r="HE3033" s="2">
        <v>9083.76</v>
      </c>
      <c r="HF3033" s="2">
        <v>6489.95</v>
      </c>
      <c r="HI3033" s="12">
        <v>8566.24</v>
      </c>
      <c r="HJ3033" s="3">
        <v>7059.78</v>
      </c>
      <c r="HK3033" s="197">
        <v>7116.4030000000002</v>
      </c>
    </row>
    <row r="3034" spans="1:219" x14ac:dyDescent="0.25">
      <c r="A3034" s="82">
        <v>44719</v>
      </c>
      <c r="B3034" s="40">
        <v>8185</v>
      </c>
      <c r="C3034" s="40">
        <f t="shared" si="31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5"/>
        <v>8285</v>
      </c>
      <c r="AI3034" s="2">
        <f t="shared" si="326"/>
        <v>8135</v>
      </c>
      <c r="AJ3034" s="2">
        <f t="shared" si="324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2"/>
      <c r="HB3034" s="12">
        <f t="shared" si="329"/>
        <v>8362</v>
      </c>
      <c r="HC3034" s="2">
        <f t="shared" si="322"/>
        <v>7359.45</v>
      </c>
      <c r="HD3034" s="3">
        <f t="shared" si="323"/>
        <v>7258.2000000000007</v>
      </c>
      <c r="HE3034" s="2">
        <v>8909.5499999999993</v>
      </c>
      <c r="HF3034" s="2">
        <v>6323.89</v>
      </c>
      <c r="HI3034" s="12">
        <v>8392.0300000000007</v>
      </c>
      <c r="HJ3034" s="3">
        <v>6892.51</v>
      </c>
      <c r="HK3034" s="197">
        <v>6954.3485000000001</v>
      </c>
    </row>
    <row r="3035" spans="1:219" x14ac:dyDescent="0.25">
      <c r="A3035" s="82">
        <v>44720</v>
      </c>
      <c r="B3035" s="40">
        <v>8147</v>
      </c>
      <c r="C3035" s="40">
        <f t="shared" si="31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5"/>
        <v>8247</v>
      </c>
      <c r="AI3035" s="2">
        <f t="shared" si="326"/>
        <v>8097</v>
      </c>
      <c r="AJ3035" s="2">
        <f t="shared" si="324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2"/>
      <c r="HB3035" s="12">
        <f t="shared" si="329"/>
        <v>8308</v>
      </c>
      <c r="HC3035" s="2">
        <f t="shared" si="322"/>
        <v>7322.59</v>
      </c>
      <c r="HD3035" s="3">
        <f t="shared" si="323"/>
        <v>7223.2400000000007</v>
      </c>
      <c r="HE3035" s="2">
        <v>8754.5</v>
      </c>
      <c r="HF3035" s="2">
        <v>6181.81</v>
      </c>
      <c r="HI3035" s="12">
        <v>8236.98</v>
      </c>
      <c r="HJ3035" s="3">
        <v>6749.4</v>
      </c>
      <c r="HK3035" s="197">
        <v>6913.1830000000009</v>
      </c>
    </row>
    <row r="3036" spans="1:219" x14ac:dyDescent="0.25">
      <c r="A3036" s="82">
        <v>44721</v>
      </c>
      <c r="B3036" s="40">
        <v>8065</v>
      </c>
      <c r="C3036" s="40">
        <f t="shared" si="31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5"/>
        <v>8165</v>
      </c>
      <c r="AI3036" s="2">
        <f t="shared" si="326"/>
        <v>8015</v>
      </c>
      <c r="AJ3036" s="2">
        <f t="shared" si="324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2"/>
      <c r="HB3036" s="12">
        <f t="shared" si="329"/>
        <v>8230</v>
      </c>
      <c r="HC3036" s="2">
        <f t="shared" si="322"/>
        <v>7243.05</v>
      </c>
      <c r="HD3036" s="3">
        <f t="shared" si="323"/>
        <v>7147.8</v>
      </c>
      <c r="HE3036" s="2">
        <v>8856.68</v>
      </c>
      <c r="HF3036" s="2">
        <v>6331.25</v>
      </c>
      <c r="HI3036" s="12">
        <v>8339.16</v>
      </c>
      <c r="HJ3036" s="3">
        <v>6899.92</v>
      </c>
      <c r="HK3036" s="197">
        <v>6880.1679999999997</v>
      </c>
    </row>
    <row r="3037" spans="1:219" x14ac:dyDescent="0.25">
      <c r="A3037" s="82">
        <v>44722</v>
      </c>
      <c r="B3037" s="40">
        <v>8020</v>
      </c>
      <c r="C3037" s="40">
        <f t="shared" si="31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5"/>
        <v>8120</v>
      </c>
      <c r="AI3037" s="2">
        <f t="shared" si="326"/>
        <v>7970</v>
      </c>
      <c r="AJ3037" s="2">
        <f t="shared" si="324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2"/>
      <c r="HB3037" s="12">
        <f t="shared" si="329"/>
        <v>8200</v>
      </c>
      <c r="HC3037" s="2">
        <f t="shared" si="322"/>
        <v>7199.4</v>
      </c>
      <c r="HD3037" s="3">
        <f t="shared" si="323"/>
        <v>7106.4000000000005</v>
      </c>
      <c r="HE3037" s="2">
        <v>8949.8799999999992</v>
      </c>
      <c r="HF3037" s="2">
        <v>6391.45</v>
      </c>
      <c r="HI3037" s="12">
        <v>8432.36</v>
      </c>
      <c r="HJ3037" s="3">
        <v>6960.56</v>
      </c>
      <c r="HK3037" s="197">
        <v>6853.9235000000008</v>
      </c>
    </row>
    <row r="3038" spans="1:219" x14ac:dyDescent="0.25">
      <c r="A3038" s="82">
        <v>44725</v>
      </c>
      <c r="B3038" s="40">
        <v>8175</v>
      </c>
      <c r="C3038" s="40">
        <f t="shared" ref="C3038:C3101" si="330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5"/>
        <v>8275</v>
      </c>
      <c r="AI3038" s="2">
        <f t="shared" si="326"/>
        <v>8125</v>
      </c>
      <c r="AJ3038" s="2">
        <f t="shared" si="324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2"/>
      <c r="HB3038" s="12">
        <f t="shared" si="329"/>
        <v>8350</v>
      </c>
      <c r="HC3038" s="2">
        <f t="shared" si="322"/>
        <v>7349.75</v>
      </c>
      <c r="HD3038" s="3">
        <f t="shared" si="323"/>
        <v>7249</v>
      </c>
      <c r="HE3038" s="2">
        <v>9074.59</v>
      </c>
      <c r="HF3038" s="2">
        <v>6510.39</v>
      </c>
      <c r="HI3038" s="12">
        <v>8557.07</v>
      </c>
      <c r="HJ3038" s="3">
        <v>7080.36</v>
      </c>
      <c r="HK3038" s="197">
        <v>6827.1445000000003</v>
      </c>
    </row>
    <row r="3039" spans="1:219" x14ac:dyDescent="0.25">
      <c r="A3039" s="82">
        <v>44726</v>
      </c>
      <c r="B3039" s="40">
        <v>8170</v>
      </c>
      <c r="C3039" s="40">
        <f t="shared" si="330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5"/>
        <v>8270</v>
      </c>
      <c r="AI3039" s="2">
        <f t="shared" si="326"/>
        <v>8120</v>
      </c>
      <c r="AJ3039" s="2">
        <f t="shared" si="324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2"/>
      <c r="HB3039" s="12">
        <f t="shared" si="329"/>
        <v>8359</v>
      </c>
      <c r="HC3039" s="2">
        <f t="shared" si="322"/>
        <v>7344.9</v>
      </c>
      <c r="HD3039" s="3">
        <f t="shared" si="323"/>
        <v>7244.4000000000005</v>
      </c>
      <c r="HE3039" s="2">
        <v>9058.98</v>
      </c>
      <c r="HF3039" s="2">
        <v>6496.86</v>
      </c>
      <c r="HI3039" s="12">
        <v>8541.4599999999991</v>
      </c>
      <c r="HJ3039" s="3">
        <v>7066.73</v>
      </c>
      <c r="HK3039" s="197">
        <v>6930.3140000000003</v>
      </c>
    </row>
    <row r="3040" spans="1:219" x14ac:dyDescent="0.25">
      <c r="A3040" s="82">
        <v>44727</v>
      </c>
      <c r="B3040" s="40">
        <v>8157</v>
      </c>
      <c r="C3040" s="40">
        <f t="shared" si="330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5"/>
        <v>8257</v>
      </c>
      <c r="AI3040" s="2">
        <f t="shared" si="326"/>
        <v>8107</v>
      </c>
      <c r="AJ3040" s="2">
        <f t="shared" si="324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2"/>
      <c r="HB3040" s="12">
        <f t="shared" si="329"/>
        <v>8335</v>
      </c>
      <c r="HC3040" s="2">
        <f t="shared" si="322"/>
        <v>7332.29</v>
      </c>
      <c r="HD3040" s="3">
        <f t="shared" si="323"/>
        <v>7232.4400000000005</v>
      </c>
      <c r="HE3040" s="2">
        <v>8856.34</v>
      </c>
      <c r="HF3040" s="2">
        <v>6319.44</v>
      </c>
      <c r="HI3040" s="12">
        <v>8338.82</v>
      </c>
      <c r="HJ3040" s="3">
        <v>6888.03</v>
      </c>
      <c r="HK3040" s="197">
        <v>6877.2860000000001</v>
      </c>
    </row>
    <row r="3041" spans="1:219" x14ac:dyDescent="0.25">
      <c r="A3041" s="82">
        <v>44728</v>
      </c>
      <c r="B3041" s="40">
        <v>8157</v>
      </c>
      <c r="C3041" s="40">
        <f t="shared" si="330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5"/>
        <v>8257</v>
      </c>
      <c r="AI3041" s="2">
        <f t="shared" si="326"/>
        <v>8107</v>
      </c>
      <c r="AJ3041" s="2">
        <f t="shared" si="324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2"/>
      <c r="HB3041" s="12">
        <f t="shared" ref="HB3041:HB3046" si="331">GP3041+230</f>
        <v>8335</v>
      </c>
      <c r="HC3041" s="2">
        <f t="shared" si="322"/>
        <v>7332.29</v>
      </c>
      <c r="HD3041" s="3">
        <f t="shared" si="323"/>
        <v>7232.4400000000005</v>
      </c>
      <c r="HE3041" s="2">
        <v>8740.7999999999993</v>
      </c>
      <c r="HF3041" s="2">
        <v>6314.94</v>
      </c>
      <c r="HI3041" s="12">
        <v>8223.2800000000007</v>
      </c>
      <c r="HJ3041" s="3">
        <v>6883.5</v>
      </c>
      <c r="HK3041" s="197">
        <v>6849.4915000000001</v>
      </c>
    </row>
    <row r="3042" spans="1:219" x14ac:dyDescent="0.25">
      <c r="A3042" s="82">
        <v>44729</v>
      </c>
      <c r="B3042" s="40">
        <v>8194</v>
      </c>
      <c r="C3042" s="40">
        <f t="shared" si="330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5"/>
        <v>8294</v>
      </c>
      <c r="AI3042" s="2">
        <f t="shared" si="326"/>
        <v>8144</v>
      </c>
      <c r="AJ3042" s="2">
        <f t="shared" si="324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2"/>
      <c r="HB3042" s="12">
        <f t="shared" si="331"/>
        <v>8392</v>
      </c>
      <c r="HC3042" s="2">
        <f t="shared" si="322"/>
        <v>7368.1799999999994</v>
      </c>
      <c r="HD3042" s="3">
        <f t="shared" si="323"/>
        <v>7266.4800000000005</v>
      </c>
      <c r="HE3042" s="2">
        <v>8984.0499999999993</v>
      </c>
      <c r="HF3042" s="2">
        <v>6535.82</v>
      </c>
      <c r="HI3042" s="12">
        <v>8466.5300000000007</v>
      </c>
      <c r="HJ3042" s="3">
        <v>7105.97</v>
      </c>
      <c r="HK3042" s="197">
        <v>6922.0315000000001</v>
      </c>
    </row>
    <row r="3043" spans="1:219" x14ac:dyDescent="0.25">
      <c r="A3043" s="82">
        <v>44732</v>
      </c>
      <c r="B3043" s="40">
        <v>8038</v>
      </c>
      <c r="C3043" s="40">
        <f t="shared" si="330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5"/>
        <v>8138</v>
      </c>
      <c r="AI3043" s="2">
        <f t="shared" si="326"/>
        <v>7988</v>
      </c>
      <c r="AJ3043" s="2">
        <f t="shared" si="324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2"/>
      <c r="HB3043" s="12">
        <f t="shared" si="331"/>
        <v>8210</v>
      </c>
      <c r="HC3043" s="2">
        <f t="shared" si="322"/>
        <v>7216.86</v>
      </c>
      <c r="HD3043" s="3">
        <f t="shared" si="323"/>
        <v>7122.96</v>
      </c>
      <c r="HE3043" s="2">
        <v>8989.2099999999991</v>
      </c>
      <c r="HF3043" s="2">
        <v>6540.36</v>
      </c>
      <c r="HI3043" s="12">
        <v>8471.69</v>
      </c>
      <c r="HJ3043" s="3">
        <v>7110.55</v>
      </c>
      <c r="HK3043" s="197">
        <v>6878.3605000000007</v>
      </c>
    </row>
    <row r="3044" spans="1:219" x14ac:dyDescent="0.25">
      <c r="A3044" s="82">
        <v>44733</v>
      </c>
      <c r="B3044" s="40">
        <v>7859</v>
      </c>
      <c r="C3044" s="40">
        <f t="shared" si="330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5"/>
        <v>7959</v>
      </c>
      <c r="AI3044" s="2">
        <f t="shared" si="326"/>
        <v>7809</v>
      </c>
      <c r="AJ3044" s="2">
        <f t="shared" si="324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2"/>
      <c r="HB3044" s="12">
        <f t="shared" si="331"/>
        <v>8039</v>
      </c>
      <c r="HC3044" s="2">
        <f t="shared" si="322"/>
        <v>7043.23</v>
      </c>
      <c r="HD3044" s="3">
        <f t="shared" si="323"/>
        <v>6958.2800000000007</v>
      </c>
      <c r="HE3044" s="2">
        <v>8672.44</v>
      </c>
      <c r="HF3044" s="2">
        <v>6229.58</v>
      </c>
      <c r="HI3044" s="12">
        <v>8154.92</v>
      </c>
      <c r="HJ3044" s="3">
        <v>6797.52</v>
      </c>
      <c r="HK3044" s="197">
        <v>6807.357</v>
      </c>
    </row>
    <row r="3045" spans="1:219" x14ac:dyDescent="0.25">
      <c r="A3045" s="82">
        <v>44734</v>
      </c>
      <c r="B3045" s="40">
        <v>7701</v>
      </c>
      <c r="C3045" s="40">
        <f t="shared" si="330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5"/>
        <v>7801</v>
      </c>
      <c r="AI3045" s="2">
        <f t="shared" si="326"/>
        <v>7651</v>
      </c>
      <c r="AJ3045" s="2">
        <f t="shared" si="324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2"/>
      <c r="HB3045" s="12">
        <f t="shared" si="331"/>
        <v>7890</v>
      </c>
      <c r="HC3045" s="2">
        <f t="shared" si="322"/>
        <v>6889.9699999999993</v>
      </c>
      <c r="HD3045" s="3">
        <f t="shared" si="323"/>
        <v>6812.92</v>
      </c>
      <c r="HE3045" s="2">
        <v>8488.26</v>
      </c>
      <c r="HF3045" s="2">
        <v>6050.71</v>
      </c>
      <c r="HI3045" s="12">
        <v>7970.74</v>
      </c>
      <c r="HJ3045" s="3">
        <v>6617.35</v>
      </c>
      <c r="HK3045" s="197">
        <v>6733.8580000000002</v>
      </c>
    </row>
    <row r="3046" spans="1:219" x14ac:dyDescent="0.25">
      <c r="A3046" s="82">
        <v>44735</v>
      </c>
      <c r="B3046" s="40">
        <v>7544</v>
      </c>
      <c r="C3046" s="40">
        <f t="shared" si="330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5"/>
        <v>7644</v>
      </c>
      <c r="AI3046" s="2">
        <f t="shared" si="326"/>
        <v>7494</v>
      </c>
      <c r="AJ3046" s="2">
        <f t="shared" si="324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2"/>
      <c r="HB3046" s="12">
        <f t="shared" si="331"/>
        <v>7744</v>
      </c>
      <c r="HC3046" s="2">
        <f t="shared" ref="HC3046:HC3109" si="332">B3046*0.97-580</f>
        <v>6737.6799999999994</v>
      </c>
      <c r="HD3046" s="3">
        <f t="shared" ref="HD3046:HD3109" si="333">B3046*0.92-272</f>
        <v>6668.4800000000005</v>
      </c>
      <c r="HE3046" s="2">
        <v>8166.27</v>
      </c>
      <c r="HF3046" s="2">
        <v>5783.15</v>
      </c>
      <c r="HI3046" s="12">
        <v>7648.75</v>
      </c>
      <c r="HJ3046" s="3">
        <v>6347.85</v>
      </c>
      <c r="HK3046" s="197">
        <v>6633.8914999999997</v>
      </c>
    </row>
    <row r="3047" spans="1:219" x14ac:dyDescent="0.25">
      <c r="A3047" s="82">
        <v>44736</v>
      </c>
      <c r="B3047" s="40">
        <v>7408</v>
      </c>
      <c r="C3047" s="40">
        <f t="shared" si="330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5"/>
        <v>7508</v>
      </c>
      <c r="AI3047" s="2">
        <f t="shared" si="326"/>
        <v>7358</v>
      </c>
      <c r="AJ3047" s="2">
        <f t="shared" si="324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2"/>
      <c r="HB3047" s="12">
        <f t="shared" ref="HB3047:HB3077" si="334">GQ3047+230</f>
        <v>7595</v>
      </c>
      <c r="HC3047" s="2">
        <f t="shared" si="332"/>
        <v>6605.76</v>
      </c>
      <c r="HD3047" s="3">
        <f t="shared" si="333"/>
        <v>6543.3600000000006</v>
      </c>
      <c r="HE3047" s="2">
        <v>8101.62</v>
      </c>
      <c r="HF3047" s="2">
        <v>5725.16</v>
      </c>
      <c r="HI3047" s="12">
        <v>7584.1</v>
      </c>
      <c r="HJ3047" s="3">
        <v>6289.45</v>
      </c>
      <c r="HK3047" s="197">
        <v>6575.0950000000003</v>
      </c>
    </row>
    <row r="3048" spans="1:219" x14ac:dyDescent="0.25">
      <c r="A3048" s="82">
        <v>44739</v>
      </c>
      <c r="B3048" s="40">
        <v>7346</v>
      </c>
      <c r="C3048" s="40">
        <f t="shared" si="330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5"/>
        <v>7446</v>
      </c>
      <c r="AI3048" s="2">
        <f t="shared" si="326"/>
        <v>7296</v>
      </c>
      <c r="AJ3048" s="2">
        <f t="shared" si="324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2"/>
      <c r="HB3048" s="12">
        <f t="shared" si="334"/>
        <v>7520</v>
      </c>
      <c r="HC3048" s="2">
        <f t="shared" si="332"/>
        <v>6545.62</v>
      </c>
      <c r="HD3048" s="3">
        <f t="shared" si="333"/>
        <v>6486.3200000000006</v>
      </c>
      <c r="HE3048" s="2">
        <v>8353.34</v>
      </c>
      <c r="HF3048" s="2">
        <v>5971.53</v>
      </c>
      <c r="HI3048" s="12">
        <v>7835.82</v>
      </c>
      <c r="HJ3048" s="3">
        <v>6537.6</v>
      </c>
      <c r="HK3048" s="197">
        <v>6413.3829999999998</v>
      </c>
    </row>
    <row r="3049" spans="1:219" x14ac:dyDescent="0.25">
      <c r="A3049" s="82">
        <v>44740</v>
      </c>
      <c r="B3049" s="40">
        <v>7434</v>
      </c>
      <c r="C3049" s="40">
        <f t="shared" si="330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5"/>
        <v>7534</v>
      </c>
      <c r="AI3049" s="2">
        <f t="shared" si="326"/>
        <v>7384</v>
      </c>
      <c r="AJ3049" s="2">
        <f t="shared" ref="AJ3049:AJ3112" si="335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2"/>
      <c r="HB3049" s="12">
        <f t="shared" si="334"/>
        <v>7608</v>
      </c>
      <c r="HC3049" s="2">
        <f t="shared" si="332"/>
        <v>6630.98</v>
      </c>
      <c r="HD3049" s="3">
        <f t="shared" si="333"/>
        <v>6567.2800000000007</v>
      </c>
      <c r="HE3049" s="2">
        <v>8582.7199999999993</v>
      </c>
      <c r="HF3049" s="2">
        <v>6185.35</v>
      </c>
      <c r="HI3049" s="12">
        <v>8065.2</v>
      </c>
      <c r="HJ3049" s="3">
        <v>6752.97</v>
      </c>
      <c r="HK3049" s="197">
        <v>6437.3510000000006</v>
      </c>
    </row>
    <row r="3050" spans="1:219" x14ac:dyDescent="0.25">
      <c r="A3050" s="82">
        <v>44741</v>
      </c>
      <c r="B3050" s="40">
        <v>7548</v>
      </c>
      <c r="C3050" s="40">
        <f t="shared" si="330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6">B3050+100</f>
        <v>7648</v>
      </c>
      <c r="AI3050" s="2">
        <f t="shared" ref="AI3050:AI3113" si="337">B3050-50</f>
        <v>7498</v>
      </c>
      <c r="AJ3050" s="2">
        <f t="shared" si="335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2"/>
      <c r="HB3050" s="12">
        <f t="shared" si="334"/>
        <v>7680</v>
      </c>
      <c r="HC3050" s="2">
        <f t="shared" si="332"/>
        <v>6741.5599999999995</v>
      </c>
      <c r="HD3050" s="3">
        <f t="shared" si="333"/>
        <v>6672.16</v>
      </c>
      <c r="HE3050" s="2">
        <v>9059.65</v>
      </c>
      <c r="HF3050" s="2">
        <v>6644.98</v>
      </c>
      <c r="HI3050" s="12">
        <v>8542.1299999999992</v>
      </c>
      <c r="HJ3050" s="3">
        <v>7215.93</v>
      </c>
      <c r="HK3050" s="197">
        <v>6394.7485000000006</v>
      </c>
    </row>
    <row r="3051" spans="1:219" x14ac:dyDescent="0.25">
      <c r="A3051" s="82">
        <v>44742</v>
      </c>
      <c r="B3051" s="40">
        <v>7548</v>
      </c>
      <c r="C3051" s="40">
        <f t="shared" si="330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36"/>
        <v>7648</v>
      </c>
      <c r="AI3051" s="2">
        <f t="shared" si="337"/>
        <v>7498</v>
      </c>
      <c r="AJ3051" s="2">
        <f t="shared" si="335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2"/>
      <c r="HB3051" s="12">
        <f t="shared" si="334"/>
        <v>7695</v>
      </c>
      <c r="HC3051" s="2">
        <f t="shared" si="332"/>
        <v>6741.5599999999995</v>
      </c>
      <c r="HD3051" s="3">
        <f t="shared" si="333"/>
        <v>6672.16</v>
      </c>
      <c r="HE3051" s="2">
        <v>9094.51</v>
      </c>
      <c r="HF3051" s="2">
        <v>6672.67</v>
      </c>
      <c r="HI3051" s="12">
        <v>8576.99</v>
      </c>
      <c r="HJ3051" s="3">
        <v>7243.82</v>
      </c>
      <c r="HK3051" s="197">
        <v>6473.1975000000002</v>
      </c>
    </row>
    <row r="3052" spans="1:219" x14ac:dyDescent="0.25">
      <c r="A3052" s="82">
        <v>44743</v>
      </c>
      <c r="B3052" s="40">
        <v>7553</v>
      </c>
      <c r="C3052" s="40">
        <f t="shared" si="330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6"/>
        <v>7653</v>
      </c>
      <c r="AI3052" s="2">
        <f t="shared" si="337"/>
        <v>7503</v>
      </c>
      <c r="AJ3052" s="2">
        <f t="shared" si="335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2"/>
      <c r="HB3052" s="12">
        <f t="shared" si="334"/>
        <v>7689</v>
      </c>
      <c r="HC3052" s="2">
        <f t="shared" si="332"/>
        <v>6746.41</v>
      </c>
      <c r="HD3052" s="3">
        <f t="shared" si="333"/>
        <v>6676.76</v>
      </c>
      <c r="HE3052" s="2">
        <v>8964.14</v>
      </c>
      <c r="HF3052" s="2">
        <v>6545.06</v>
      </c>
      <c r="HI3052" s="12">
        <v>8446.6200000000008</v>
      </c>
      <c r="HJ3052" s="3">
        <v>7115.28</v>
      </c>
      <c r="HK3052" s="197">
        <v>6550.5315000000001</v>
      </c>
    </row>
    <row r="3053" spans="1:219" x14ac:dyDescent="0.25">
      <c r="A3053" s="82">
        <v>44746</v>
      </c>
      <c r="B3053" s="40">
        <v>7490</v>
      </c>
      <c r="C3053" s="40">
        <f t="shared" si="330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6"/>
        <v>7590</v>
      </c>
      <c r="AI3053" s="2">
        <f t="shared" si="337"/>
        <v>7440</v>
      </c>
      <c r="AJ3053" s="2">
        <f t="shared" si="335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2"/>
      <c r="HB3053" s="12">
        <f t="shared" si="334"/>
        <v>7631</v>
      </c>
      <c r="HC3053" s="2">
        <f t="shared" si="332"/>
        <v>6685.3</v>
      </c>
      <c r="HD3053" s="3">
        <f t="shared" si="333"/>
        <v>6618.8</v>
      </c>
      <c r="HE3053" s="2">
        <v>8943.99</v>
      </c>
      <c r="HF3053" s="2">
        <v>6527.27</v>
      </c>
      <c r="HI3053" s="12">
        <v>8426.4699999999993</v>
      </c>
      <c r="HJ3053" s="3">
        <v>7097.37</v>
      </c>
      <c r="HK3053" s="197">
        <v>6429.7759999999998</v>
      </c>
    </row>
    <row r="3054" spans="1:219" x14ac:dyDescent="0.25">
      <c r="A3054" s="82">
        <v>44747</v>
      </c>
      <c r="B3054" s="40">
        <v>7555</v>
      </c>
      <c r="C3054" s="40">
        <f t="shared" si="330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6"/>
        <v>7655</v>
      </c>
      <c r="AI3054" s="2">
        <f t="shared" si="337"/>
        <v>7505</v>
      </c>
      <c r="AJ3054" s="2">
        <f t="shared" si="335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2"/>
      <c r="HB3054" s="12">
        <f t="shared" si="334"/>
        <v>7690</v>
      </c>
      <c r="HC3054" s="2">
        <f t="shared" si="332"/>
        <v>6748.3499999999995</v>
      </c>
      <c r="HD3054" s="3">
        <f t="shared" si="333"/>
        <v>6678.6</v>
      </c>
      <c r="HE3054" s="2">
        <v>9113.7800000000007</v>
      </c>
      <c r="HF3054" s="2">
        <v>6681.52</v>
      </c>
      <c r="HI3054" s="12">
        <v>8596.26</v>
      </c>
      <c r="HJ3054" s="3">
        <v>7252.73</v>
      </c>
      <c r="HK3054" s="197">
        <v>6471.9949999999999</v>
      </c>
    </row>
    <row r="3055" spans="1:219" x14ac:dyDescent="0.25">
      <c r="A3055" s="82">
        <v>44748</v>
      </c>
      <c r="B3055" s="40">
        <v>7426</v>
      </c>
      <c r="C3055" s="40">
        <f t="shared" si="330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6"/>
        <v>7526</v>
      </c>
      <c r="AI3055" s="2">
        <f t="shared" si="337"/>
        <v>7376</v>
      </c>
      <c r="AJ3055" s="2">
        <f t="shared" si="335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2"/>
      <c r="HB3055" s="12">
        <f t="shared" si="334"/>
        <v>7572</v>
      </c>
      <c r="HC3055" s="2">
        <f t="shared" si="332"/>
        <v>6623.22</v>
      </c>
      <c r="HD3055" s="3">
        <f t="shared" si="333"/>
        <v>6559.92</v>
      </c>
      <c r="HE3055" s="2">
        <v>9339.2099999999991</v>
      </c>
      <c r="HF3055" s="2">
        <v>6894.99</v>
      </c>
      <c r="HI3055" s="12">
        <v>8821.69</v>
      </c>
      <c r="HJ3055" s="3">
        <v>7467.75</v>
      </c>
      <c r="HK3055" s="197">
        <v>6408.630000000001</v>
      </c>
    </row>
    <row r="3056" spans="1:219" x14ac:dyDescent="0.25">
      <c r="A3056" s="82">
        <v>44749</v>
      </c>
      <c r="B3056" s="40">
        <v>7470</v>
      </c>
      <c r="C3056" s="40">
        <f t="shared" si="330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6"/>
        <v>7570</v>
      </c>
      <c r="AI3056" s="2">
        <f t="shared" si="337"/>
        <v>7420</v>
      </c>
      <c r="AJ3056" s="2">
        <f t="shared" si="335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2"/>
      <c r="HB3056" s="12">
        <f t="shared" si="334"/>
        <v>7604</v>
      </c>
      <c r="HC3056" s="2">
        <f t="shared" si="332"/>
        <v>6665.9</v>
      </c>
      <c r="HD3056" s="3">
        <f t="shared" si="333"/>
        <v>6600.4000000000005</v>
      </c>
      <c r="HE3056" s="2">
        <v>9250.92</v>
      </c>
      <c r="HF3056" s="2">
        <v>6839.88</v>
      </c>
      <c r="HI3056" s="12">
        <v>8733.4</v>
      </c>
      <c r="HJ3056" s="3">
        <v>7412.24</v>
      </c>
      <c r="HK3056" s="197">
        <v>6419.5475000000006</v>
      </c>
    </row>
    <row r="3057" spans="1:219" x14ac:dyDescent="0.25">
      <c r="A3057" s="82">
        <v>44750</v>
      </c>
      <c r="B3057" s="40">
        <v>7557</v>
      </c>
      <c r="C3057" s="40">
        <f t="shared" si="330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6"/>
        <v>7657</v>
      </c>
      <c r="AI3057" s="2">
        <f t="shared" si="337"/>
        <v>7507</v>
      </c>
      <c r="AJ3057" s="2">
        <f t="shared" si="335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2"/>
      <c r="HB3057" s="12">
        <f t="shared" si="334"/>
        <v>7709</v>
      </c>
      <c r="HC3057" s="2">
        <f t="shared" si="332"/>
        <v>6750.29</v>
      </c>
      <c r="HD3057" s="3">
        <f t="shared" si="333"/>
        <v>6680.4400000000005</v>
      </c>
      <c r="HE3057" s="2">
        <v>9352.7099999999991</v>
      </c>
      <c r="HF3057" s="2">
        <v>6930.22</v>
      </c>
      <c r="HI3057" s="12">
        <v>8835.19</v>
      </c>
      <c r="HJ3057" s="3">
        <v>7503.24</v>
      </c>
      <c r="HK3057" s="197">
        <v>6529.2325000000001</v>
      </c>
    </row>
    <row r="3058" spans="1:219" x14ac:dyDescent="0.25">
      <c r="A3058" s="82">
        <v>44753</v>
      </c>
      <c r="B3058" s="40">
        <v>7763</v>
      </c>
      <c r="C3058" s="40">
        <f t="shared" si="330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6"/>
        <v>7863</v>
      </c>
      <c r="AI3058" s="2">
        <f t="shared" si="337"/>
        <v>7713</v>
      </c>
      <c r="AJ3058" s="2">
        <f t="shared" si="335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2"/>
      <c r="HB3058" s="12">
        <f t="shared" si="334"/>
        <v>7899</v>
      </c>
      <c r="HC3058" s="2">
        <f t="shared" si="332"/>
        <v>6950.11</v>
      </c>
      <c r="HD3058" s="3">
        <f t="shared" si="333"/>
        <v>6869.96</v>
      </c>
      <c r="HE3058" s="2">
        <v>9752.1</v>
      </c>
      <c r="HF3058" s="2">
        <v>7314</v>
      </c>
      <c r="HI3058" s="12">
        <v>9234.58</v>
      </c>
      <c r="HJ3058" s="3">
        <v>7889.79</v>
      </c>
      <c r="HK3058" s="197">
        <v>6510.4130000000005</v>
      </c>
    </row>
    <row r="3059" spans="1:219" x14ac:dyDescent="0.25">
      <c r="A3059" s="82">
        <v>44754</v>
      </c>
      <c r="B3059" s="40">
        <v>7691</v>
      </c>
      <c r="C3059" s="40">
        <f t="shared" si="330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36"/>
        <v>7791</v>
      </c>
      <c r="AI3059" s="2">
        <f t="shared" si="337"/>
        <v>7641</v>
      </c>
      <c r="AJ3059" s="2">
        <f t="shared" si="335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2"/>
      <c r="HB3059" s="12">
        <f t="shared" si="334"/>
        <v>7858</v>
      </c>
      <c r="HC3059" s="2">
        <f t="shared" si="332"/>
        <v>6880.2699999999995</v>
      </c>
      <c r="HD3059" s="3">
        <f t="shared" si="333"/>
        <v>6803.72</v>
      </c>
      <c r="HE3059" s="2">
        <v>9297.35</v>
      </c>
      <c r="HF3059" s="2">
        <v>6873.87</v>
      </c>
      <c r="HI3059" s="12">
        <v>8779.83</v>
      </c>
      <c r="HJ3059" s="3">
        <v>7446.48</v>
      </c>
      <c r="HK3059" s="197">
        <v>6492.723</v>
      </c>
    </row>
    <row r="3060" spans="1:219" x14ac:dyDescent="0.25">
      <c r="A3060" s="82">
        <v>44755</v>
      </c>
      <c r="B3060" s="40">
        <v>7657</v>
      </c>
      <c r="C3060" s="40">
        <f t="shared" si="330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36"/>
        <v>7757</v>
      </c>
      <c r="AI3060" s="2">
        <f t="shared" si="337"/>
        <v>7607</v>
      </c>
      <c r="AJ3060" s="2">
        <f t="shared" si="335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2"/>
      <c r="HB3060" s="12">
        <f t="shared" si="334"/>
        <v>7806</v>
      </c>
      <c r="HC3060" s="2">
        <f t="shared" si="332"/>
        <v>6847.29</v>
      </c>
      <c r="HD3060" s="3">
        <f t="shared" si="333"/>
        <v>6772.4400000000005</v>
      </c>
      <c r="HE3060" s="2">
        <v>9294.67</v>
      </c>
      <c r="HF3060" s="2">
        <v>6871.72</v>
      </c>
      <c r="HI3060" s="12">
        <v>8777.15</v>
      </c>
      <c r="HJ3060" s="3">
        <v>7444.31</v>
      </c>
      <c r="HK3060" s="197">
        <v>6546.5925000000007</v>
      </c>
    </row>
    <row r="3061" spans="1:219" x14ac:dyDescent="0.25">
      <c r="A3061" s="82">
        <v>44756</v>
      </c>
      <c r="B3061" s="40">
        <v>7700</v>
      </c>
      <c r="C3061" s="40">
        <f t="shared" si="330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6"/>
        <v>7800</v>
      </c>
      <c r="AI3061" s="2">
        <f t="shared" si="337"/>
        <v>7650</v>
      </c>
      <c r="AJ3061" s="2">
        <f t="shared" si="335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2"/>
      <c r="HB3061" s="12">
        <f t="shared" si="334"/>
        <v>7850</v>
      </c>
      <c r="HC3061" s="2">
        <f t="shared" si="332"/>
        <v>6889</v>
      </c>
      <c r="HD3061" s="3">
        <f t="shared" si="333"/>
        <v>6812</v>
      </c>
      <c r="HE3061" s="2">
        <v>9345.9</v>
      </c>
      <c r="HF3061" s="2">
        <v>6947.79</v>
      </c>
      <c r="HI3061" s="12">
        <v>8828.3799999999992</v>
      </c>
      <c r="HJ3061" s="3">
        <v>7520.93</v>
      </c>
      <c r="HK3061" s="197">
        <v>6480.0375000000004</v>
      </c>
    </row>
    <row r="3062" spans="1:219" x14ac:dyDescent="0.25">
      <c r="A3062" s="82">
        <v>44757</v>
      </c>
      <c r="B3062" s="40">
        <v>7596</v>
      </c>
      <c r="C3062" s="40">
        <f t="shared" si="330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36"/>
        <v>7696</v>
      </c>
      <c r="AI3062" s="2">
        <f t="shared" si="337"/>
        <v>7546</v>
      </c>
      <c r="AJ3062" s="2">
        <f t="shared" si="335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2"/>
      <c r="HB3062" s="12">
        <f t="shared" si="334"/>
        <v>7777</v>
      </c>
      <c r="HC3062" s="2">
        <f t="shared" si="332"/>
        <v>6788.12</v>
      </c>
      <c r="HD3062" s="3">
        <f t="shared" si="333"/>
        <v>6716.3200000000006</v>
      </c>
      <c r="HE3062" s="2">
        <v>7022.19</v>
      </c>
      <c r="HF3062" s="2">
        <v>4671.5600000000004</v>
      </c>
      <c r="HI3062" s="12">
        <v>6504.67</v>
      </c>
      <c r="HJ3062" s="3">
        <v>5228.22</v>
      </c>
      <c r="HK3062" s="197">
        <v>6590.2255000000005</v>
      </c>
    </row>
    <row r="3063" spans="1:219" x14ac:dyDescent="0.25">
      <c r="A3063" s="82">
        <v>44760</v>
      </c>
      <c r="B3063" s="40">
        <v>7472</v>
      </c>
      <c r="C3063" s="40">
        <f t="shared" si="330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6"/>
        <v>7572</v>
      </c>
      <c r="AI3063" s="2">
        <f t="shared" si="337"/>
        <v>7422</v>
      </c>
      <c r="AJ3063" s="2">
        <f t="shared" si="335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2"/>
      <c r="HB3063" s="12">
        <f t="shared" si="334"/>
        <v>7628</v>
      </c>
      <c r="HC3063" s="2">
        <f t="shared" si="332"/>
        <v>6667.84</v>
      </c>
      <c r="HD3063" s="3">
        <f t="shared" si="333"/>
        <v>6602.2400000000007</v>
      </c>
      <c r="HE3063" s="2">
        <v>7048.14</v>
      </c>
      <c r="HF3063" s="2">
        <v>4693.8100000000004</v>
      </c>
      <c r="HI3063" s="12">
        <v>6530.62</v>
      </c>
      <c r="HJ3063" s="3">
        <v>5250.62</v>
      </c>
      <c r="HK3063" s="197">
        <v>6558.7740000000003</v>
      </c>
    </row>
    <row r="3064" spans="1:219" x14ac:dyDescent="0.25">
      <c r="A3064" s="82">
        <v>44761</v>
      </c>
      <c r="B3064" s="40">
        <v>7438</v>
      </c>
      <c r="C3064" s="40">
        <f t="shared" si="330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6"/>
        <v>7538</v>
      </c>
      <c r="AI3064" s="2">
        <f t="shared" si="337"/>
        <v>7388</v>
      </c>
      <c r="AJ3064" s="2">
        <f t="shared" si="335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2"/>
      <c r="HB3064" s="12">
        <f t="shared" si="334"/>
        <v>7612</v>
      </c>
      <c r="HC3064" s="2">
        <f t="shared" si="332"/>
        <v>6634.86</v>
      </c>
      <c r="HD3064" s="3">
        <f t="shared" si="333"/>
        <v>6570.96</v>
      </c>
      <c r="HE3064" s="2">
        <v>7233.02</v>
      </c>
      <c r="HF3064" s="2">
        <v>4874.1099999999997</v>
      </c>
      <c r="HI3064" s="12">
        <v>6715.5</v>
      </c>
      <c r="HJ3064" s="3">
        <v>5432.23</v>
      </c>
      <c r="HK3064" s="197">
        <v>6518.0665000000008</v>
      </c>
    </row>
    <row r="3065" spans="1:219" x14ac:dyDescent="0.25">
      <c r="A3065" s="82">
        <v>44762</v>
      </c>
      <c r="B3065" s="40">
        <v>7426</v>
      </c>
      <c r="C3065" s="40">
        <f t="shared" si="330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6"/>
        <v>7526</v>
      </c>
      <c r="AI3065" s="2">
        <f t="shared" si="337"/>
        <v>7376</v>
      </c>
      <c r="AJ3065" s="2">
        <f t="shared" si="335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2"/>
      <c r="HB3065" s="12">
        <f t="shared" si="334"/>
        <v>7650</v>
      </c>
      <c r="HC3065" s="2">
        <f t="shared" si="332"/>
        <v>6623.22</v>
      </c>
      <c r="HD3065" s="3">
        <f t="shared" si="333"/>
        <v>6559.92</v>
      </c>
      <c r="HE3065" s="2">
        <v>7219.19</v>
      </c>
      <c r="HF3065" s="2">
        <v>4859.58</v>
      </c>
      <c r="HI3065" s="12">
        <v>6701.67</v>
      </c>
      <c r="HJ3065" s="3">
        <v>5417.6</v>
      </c>
      <c r="HK3065" s="197">
        <v>6535.9285</v>
      </c>
    </row>
    <row r="3066" spans="1:219" x14ac:dyDescent="0.25">
      <c r="A3066" s="82">
        <v>44763</v>
      </c>
      <c r="B3066" s="40">
        <v>7450</v>
      </c>
      <c r="C3066" s="40">
        <f t="shared" si="330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6"/>
        <v>7550</v>
      </c>
      <c r="AI3066" s="2">
        <f t="shared" si="337"/>
        <v>7400</v>
      </c>
      <c r="AJ3066" s="2">
        <f t="shared" si="335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2"/>
      <c r="HB3066" s="12">
        <f t="shared" si="334"/>
        <v>7650</v>
      </c>
      <c r="HC3066" s="2">
        <f t="shared" si="332"/>
        <v>6646.5</v>
      </c>
      <c r="HD3066" s="3">
        <f t="shared" si="333"/>
        <v>6582</v>
      </c>
      <c r="HE3066" s="2">
        <v>7196.41</v>
      </c>
      <c r="HF3066" s="2">
        <v>4839.99</v>
      </c>
      <c r="HI3066" s="12">
        <v>6678.89</v>
      </c>
      <c r="HJ3066" s="3">
        <v>5397.87</v>
      </c>
      <c r="HK3066" s="197">
        <v>6575.9290000000001</v>
      </c>
    </row>
    <row r="3067" spans="1:219" x14ac:dyDescent="0.25">
      <c r="A3067" s="82">
        <v>44764</v>
      </c>
      <c r="B3067" s="40">
        <v>7350</v>
      </c>
      <c r="C3067" s="40">
        <f t="shared" si="330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6"/>
        <v>7450</v>
      </c>
      <c r="AI3067" s="2">
        <f t="shared" si="337"/>
        <v>7300</v>
      </c>
      <c r="AJ3067" s="2">
        <f t="shared" si="335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2"/>
      <c r="HB3067" s="12">
        <f t="shared" si="334"/>
        <v>7572</v>
      </c>
      <c r="HC3067" s="2">
        <f t="shared" si="332"/>
        <v>6549.5</v>
      </c>
      <c r="HD3067" s="3">
        <f t="shared" si="333"/>
        <v>6490</v>
      </c>
      <c r="HE3067" s="2">
        <v>6836.85</v>
      </c>
      <c r="HF3067" s="2">
        <v>4480.1899999999996</v>
      </c>
      <c r="HI3067" s="12">
        <v>6319.33</v>
      </c>
      <c r="HJ3067" s="3">
        <v>5035.46</v>
      </c>
      <c r="HK3067" s="197">
        <v>6574.9885000000004</v>
      </c>
    </row>
    <row r="3068" spans="1:219" x14ac:dyDescent="0.25">
      <c r="A3068" s="82">
        <v>44767</v>
      </c>
      <c r="B3068" s="40">
        <v>7300</v>
      </c>
      <c r="C3068" s="40">
        <f t="shared" si="330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6"/>
        <v>7400</v>
      </c>
      <c r="AI3068" s="2">
        <f t="shared" si="337"/>
        <v>7250</v>
      </c>
      <c r="AJ3068" s="2">
        <f t="shared" si="335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2"/>
      <c r="HB3068" s="12">
        <f t="shared" si="334"/>
        <v>7551</v>
      </c>
      <c r="HC3068" s="2">
        <f t="shared" si="332"/>
        <v>6501</v>
      </c>
      <c r="HD3068" s="3">
        <f t="shared" si="333"/>
        <v>6444</v>
      </c>
      <c r="HE3068" s="2">
        <v>6691.15</v>
      </c>
      <c r="HF3068" s="2">
        <v>4340.8</v>
      </c>
      <c r="HI3068" s="12">
        <v>6173.63</v>
      </c>
      <c r="HJ3068" s="3">
        <v>4895.0600000000004</v>
      </c>
      <c r="HK3068" s="197">
        <v>6363.4154999999992</v>
      </c>
    </row>
    <row r="3069" spans="1:219" x14ac:dyDescent="0.25">
      <c r="A3069" s="82">
        <v>44768</v>
      </c>
      <c r="B3069" s="40">
        <v>7320</v>
      </c>
      <c r="C3069" s="40">
        <f t="shared" si="330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6"/>
        <v>7420</v>
      </c>
      <c r="AI3069" s="2">
        <f t="shared" si="337"/>
        <v>7270</v>
      </c>
      <c r="AJ3069" s="2">
        <f t="shared" si="335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2"/>
      <c r="HB3069" s="12">
        <f t="shared" si="334"/>
        <v>7595</v>
      </c>
      <c r="HC3069" s="2">
        <f t="shared" si="332"/>
        <v>6520.4</v>
      </c>
      <c r="HD3069" s="3">
        <f t="shared" si="333"/>
        <v>6462.4000000000005</v>
      </c>
      <c r="HE3069" s="2">
        <v>6745.38</v>
      </c>
      <c r="HF3069" s="2">
        <v>4400.75</v>
      </c>
      <c r="HI3069" s="12">
        <v>6227.86</v>
      </c>
      <c r="HJ3069" s="3">
        <v>4955.4399999999996</v>
      </c>
      <c r="HK3069" s="197">
        <v>6347.2939999999999</v>
      </c>
    </row>
    <row r="3070" spans="1:219" x14ac:dyDescent="0.25">
      <c r="A3070" s="82">
        <v>44769</v>
      </c>
      <c r="B3070" s="40">
        <v>7382</v>
      </c>
      <c r="C3070" s="40">
        <f t="shared" si="330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36"/>
        <v>7482</v>
      </c>
      <c r="AI3070" s="2">
        <f t="shared" si="337"/>
        <v>7332</v>
      </c>
      <c r="AJ3070" s="2">
        <f t="shared" si="335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2"/>
      <c r="HB3070" s="12">
        <f t="shared" si="334"/>
        <v>7639</v>
      </c>
      <c r="HC3070" s="2">
        <f t="shared" si="332"/>
        <v>6580.54</v>
      </c>
      <c r="HD3070" s="3">
        <f t="shared" si="333"/>
        <v>6519.4400000000005</v>
      </c>
      <c r="HE3070" s="2">
        <v>6603.95</v>
      </c>
      <c r="HF3070" s="2">
        <v>4263.6499999999996</v>
      </c>
      <c r="HI3070" s="12">
        <v>6086.43</v>
      </c>
      <c r="HJ3070" s="3">
        <v>4817.3500000000004</v>
      </c>
      <c r="HK3070" s="197">
        <v>6333.5779999999995</v>
      </c>
    </row>
    <row r="3071" spans="1:219" x14ac:dyDescent="0.25">
      <c r="A3071" s="82">
        <v>44770</v>
      </c>
      <c r="B3071" s="40">
        <v>7382</v>
      </c>
      <c r="C3071" s="40">
        <f t="shared" si="330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6"/>
        <v>7482</v>
      </c>
      <c r="AI3071" s="2">
        <f t="shared" si="337"/>
        <v>7332</v>
      </c>
      <c r="AJ3071" s="2">
        <f t="shared" si="335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2"/>
      <c r="HB3071" s="12">
        <f t="shared" si="334"/>
        <v>7621</v>
      </c>
      <c r="HC3071" s="2">
        <f t="shared" si="332"/>
        <v>6580.54</v>
      </c>
      <c r="HD3071" s="3">
        <f t="shared" si="333"/>
        <v>6519.4400000000005</v>
      </c>
      <c r="HE3071" s="2">
        <v>6648.43</v>
      </c>
      <c r="HF3071" s="2">
        <v>4313.07</v>
      </c>
      <c r="HI3071" s="12">
        <v>6130.91</v>
      </c>
      <c r="HJ3071" s="3">
        <v>4867.13</v>
      </c>
      <c r="HK3071" s="197">
        <v>6345.3425000000007</v>
      </c>
    </row>
    <row r="3072" spans="1:219" x14ac:dyDescent="0.25">
      <c r="A3072" s="82">
        <v>44771</v>
      </c>
      <c r="B3072" s="40">
        <v>7382</v>
      </c>
      <c r="C3072" s="40">
        <f t="shared" si="330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6"/>
        <v>7482</v>
      </c>
      <c r="AI3072" s="2">
        <f t="shared" si="337"/>
        <v>7332</v>
      </c>
      <c r="AJ3072" s="2">
        <f t="shared" si="335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2"/>
      <c r="HB3072" s="12">
        <f t="shared" si="334"/>
        <v>7596</v>
      </c>
      <c r="HC3072" s="2">
        <f t="shared" si="332"/>
        <v>6580.54</v>
      </c>
      <c r="HD3072" s="3">
        <f t="shared" si="333"/>
        <v>6519.4400000000005</v>
      </c>
      <c r="HE3072" s="2">
        <v>6709.65</v>
      </c>
      <c r="HF3072" s="2">
        <v>4365.16</v>
      </c>
      <c r="HI3072" s="12">
        <v>6192.13</v>
      </c>
      <c r="HJ3072" s="3">
        <v>4919.6000000000004</v>
      </c>
      <c r="HK3072" s="197">
        <v>6370.2029999999995</v>
      </c>
    </row>
    <row r="3073" spans="1:219" x14ac:dyDescent="0.25">
      <c r="A3073" s="82">
        <v>44774</v>
      </c>
      <c r="B3073" s="40">
        <v>7190</v>
      </c>
      <c r="C3073" s="40">
        <f t="shared" si="330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6"/>
        <v>7290</v>
      </c>
      <c r="AI3073" s="2">
        <f t="shared" si="337"/>
        <v>7140</v>
      </c>
      <c r="AJ3073" s="2">
        <f t="shared" si="335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2"/>
      <c r="HB3073" s="12">
        <f t="shared" si="334"/>
        <v>7430</v>
      </c>
      <c r="HC3073" s="2">
        <f t="shared" si="332"/>
        <v>6394.3</v>
      </c>
      <c r="HD3073" s="3">
        <f t="shared" si="333"/>
        <v>6342.8</v>
      </c>
      <c r="HE3073" s="2">
        <v>6596.85</v>
      </c>
      <c r="HF3073" s="2">
        <v>4257.63</v>
      </c>
      <c r="HI3073" s="12">
        <v>6079.33</v>
      </c>
      <c r="HJ3073" s="3">
        <v>4811.29</v>
      </c>
      <c r="HK3073" s="197">
        <v>6509.7129999999997</v>
      </c>
    </row>
    <row r="3074" spans="1:219" x14ac:dyDescent="0.25">
      <c r="A3074" s="82">
        <v>44775</v>
      </c>
      <c r="B3074" s="40">
        <v>7190</v>
      </c>
      <c r="C3074" s="40">
        <f t="shared" si="330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6"/>
        <v>7290</v>
      </c>
      <c r="AI3074" s="2">
        <f t="shared" si="337"/>
        <v>7140</v>
      </c>
      <c r="AJ3074" s="2">
        <f t="shared" si="335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2"/>
      <c r="HB3074" s="12">
        <f t="shared" si="334"/>
        <v>7427</v>
      </c>
      <c r="HC3074" s="2">
        <f t="shared" si="332"/>
        <v>6394.3</v>
      </c>
      <c r="HD3074" s="3">
        <f t="shared" si="333"/>
        <v>6342.8</v>
      </c>
      <c r="HE3074" s="2">
        <v>6431.29</v>
      </c>
      <c r="HF3074" s="2">
        <v>4086.84</v>
      </c>
      <c r="HI3074" s="12">
        <v>5913.77</v>
      </c>
      <c r="HJ3074" s="3">
        <v>4639.26</v>
      </c>
      <c r="HK3074" s="197">
        <v>6326.0514999999996</v>
      </c>
    </row>
    <row r="3075" spans="1:219" x14ac:dyDescent="0.25">
      <c r="A3075" s="82">
        <v>44776</v>
      </c>
      <c r="B3075" s="40">
        <v>7166</v>
      </c>
      <c r="C3075" s="40">
        <f t="shared" si="330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6"/>
        <v>7266</v>
      </c>
      <c r="AI3075" s="2">
        <f t="shared" si="337"/>
        <v>7116</v>
      </c>
      <c r="AJ3075" s="2">
        <f t="shared" si="335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2"/>
      <c r="HB3075" s="12">
        <f t="shared" si="334"/>
        <v>7402</v>
      </c>
      <c r="HC3075" s="2">
        <f t="shared" si="332"/>
        <v>6371.0199999999995</v>
      </c>
      <c r="HD3075" s="3">
        <f t="shared" si="333"/>
        <v>6320.72</v>
      </c>
      <c r="HE3075" s="2">
        <v>6317.88</v>
      </c>
      <c r="HF3075" s="2">
        <v>3973.97</v>
      </c>
      <c r="HI3075" s="12">
        <v>5800.36</v>
      </c>
      <c r="HJ3075" s="3">
        <v>4525.57</v>
      </c>
      <c r="HK3075" s="197">
        <v>6325.9570000000003</v>
      </c>
    </row>
    <row r="3076" spans="1:219" x14ac:dyDescent="0.25">
      <c r="A3076" s="82">
        <v>44777</v>
      </c>
      <c r="B3076" s="40">
        <v>7165</v>
      </c>
      <c r="C3076" s="40">
        <f t="shared" si="330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6"/>
        <v>7265</v>
      </c>
      <c r="AI3076" s="2">
        <f t="shared" si="337"/>
        <v>7115</v>
      </c>
      <c r="AJ3076" s="2">
        <f t="shared" si="335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2"/>
      <c r="HB3076" s="12">
        <f t="shared" si="334"/>
        <v>7366</v>
      </c>
      <c r="HC3076" s="2">
        <f t="shared" si="332"/>
        <v>6370.05</v>
      </c>
      <c r="HD3076" s="3">
        <f t="shared" si="333"/>
        <v>6319.8</v>
      </c>
      <c r="HE3076" s="2">
        <v>6335.9</v>
      </c>
      <c r="HF3076" s="2">
        <v>3998.33</v>
      </c>
      <c r="HI3076" s="12">
        <v>5818.38</v>
      </c>
      <c r="HJ3076" s="3">
        <v>4550.1000000000004</v>
      </c>
      <c r="HK3076" s="197">
        <v>6479.1329999999998</v>
      </c>
    </row>
    <row r="3077" spans="1:219" x14ac:dyDescent="0.25">
      <c r="A3077" s="82">
        <v>44778</v>
      </c>
      <c r="B3077" s="40">
        <v>7140</v>
      </c>
      <c r="C3077" s="40">
        <f t="shared" si="330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6"/>
        <v>7240</v>
      </c>
      <c r="AI3077" s="2">
        <f t="shared" si="337"/>
        <v>7090</v>
      </c>
      <c r="AJ3077" s="2">
        <f t="shared" si="335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2"/>
      <c r="HB3077" s="12">
        <f t="shared" si="334"/>
        <v>7347</v>
      </c>
      <c r="HC3077" s="2">
        <f t="shared" si="332"/>
        <v>6345.8</v>
      </c>
      <c r="HD3077" s="3">
        <f t="shared" si="333"/>
        <v>6296.8</v>
      </c>
      <c r="HE3077" s="2">
        <v>6375.7</v>
      </c>
      <c r="HF3077" s="2">
        <v>4042.19</v>
      </c>
      <c r="HI3077" s="12">
        <v>5858.18</v>
      </c>
      <c r="HJ3077" s="3">
        <v>4594.28</v>
      </c>
      <c r="HK3077" s="197">
        <v>6353.42</v>
      </c>
    </row>
    <row r="3078" spans="1:219" ht="14.45" hidden="1" customHeight="1" x14ac:dyDescent="0.25">
      <c r="A3078" s="82">
        <v>44781</v>
      </c>
      <c r="C3078" s="40">
        <f t="shared" si="330"/>
        <v>7408</v>
      </c>
      <c r="V3078" s="2">
        <v>7373.4663999999993</v>
      </c>
      <c r="Z3078" s="12">
        <v>7110.2163999999993</v>
      </c>
      <c r="AH3078" s="2">
        <f t="shared" si="336"/>
        <v>100</v>
      </c>
      <c r="AI3078" s="2">
        <f t="shared" si="337"/>
        <v>-50</v>
      </c>
      <c r="AJ3078" s="2">
        <f t="shared" si="335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2"/>
      <c r="HB3078" s="12">
        <f t="shared" ref="HB3078:HB3090" si="338">GQ3078+230</f>
        <v>230</v>
      </c>
      <c r="HC3078" s="2">
        <f t="shared" si="332"/>
        <v>-580</v>
      </c>
      <c r="HD3078" s="3">
        <f t="shared" si="333"/>
        <v>-272</v>
      </c>
      <c r="HK3078" s="197">
        <v>6313.075561894665</v>
      </c>
    </row>
    <row r="3079" spans="1:219" x14ac:dyDescent="0.25">
      <c r="A3079" s="82">
        <v>44782</v>
      </c>
      <c r="B3079" s="40">
        <v>7058</v>
      </c>
      <c r="C3079" s="40">
        <f t="shared" si="330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6"/>
        <v>7158</v>
      </c>
      <c r="AI3079" s="2">
        <f t="shared" si="337"/>
        <v>7008</v>
      </c>
      <c r="AJ3079" s="2">
        <f t="shared" si="335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2"/>
      <c r="HB3079" s="12">
        <f t="shared" si="338"/>
        <v>7256</v>
      </c>
      <c r="HC3079" s="2">
        <f t="shared" si="332"/>
        <v>6266.26</v>
      </c>
      <c r="HD3079" s="3">
        <f t="shared" si="333"/>
        <v>6221.3600000000006</v>
      </c>
      <c r="HE3079" s="2">
        <v>6606.42</v>
      </c>
      <c r="HF3079" s="2">
        <v>4265.1400000000003</v>
      </c>
      <c r="HI3079" s="12">
        <v>6088.9</v>
      </c>
      <c r="HJ3079" s="3">
        <v>4818.8500000000004</v>
      </c>
      <c r="HK3079" s="197"/>
    </row>
    <row r="3080" spans="1:219" x14ac:dyDescent="0.25">
      <c r="A3080" s="82">
        <v>44783</v>
      </c>
      <c r="B3080" s="40">
        <v>7058</v>
      </c>
      <c r="C3080" s="40">
        <f t="shared" si="330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6"/>
        <v>7158</v>
      </c>
      <c r="AI3080" s="2">
        <f t="shared" si="337"/>
        <v>7008</v>
      </c>
      <c r="AJ3080" s="2">
        <f t="shared" si="335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2"/>
      <c r="HB3080" s="12">
        <f t="shared" si="338"/>
        <v>7287</v>
      </c>
      <c r="HC3080" s="2">
        <f t="shared" si="332"/>
        <v>6266.26</v>
      </c>
      <c r="HD3080" s="3">
        <f t="shared" si="333"/>
        <v>6221.3600000000006</v>
      </c>
      <c r="HE3080" s="2">
        <v>6475.23</v>
      </c>
      <c r="HF3080" s="2">
        <v>4153.78</v>
      </c>
      <c r="HI3080" s="12">
        <v>5957.71</v>
      </c>
      <c r="HJ3080" s="3">
        <v>4706.6899999999996</v>
      </c>
      <c r="HK3080" s="197">
        <v>6325.9642987875577</v>
      </c>
    </row>
    <row r="3081" spans="1:219" x14ac:dyDescent="0.25">
      <c r="A3081" s="82">
        <v>44784</v>
      </c>
      <c r="B3081" s="40">
        <v>7040</v>
      </c>
      <c r="C3081" s="40">
        <f t="shared" si="330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6"/>
        <v>7140</v>
      </c>
      <c r="AI3081" s="2">
        <f t="shared" si="337"/>
        <v>6990</v>
      </c>
      <c r="AJ3081" s="2">
        <f t="shared" si="335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2"/>
      <c r="HB3081" s="12">
        <f t="shared" si="338"/>
        <v>7267</v>
      </c>
      <c r="HC3081" s="2">
        <f t="shared" si="332"/>
        <v>6248.8</v>
      </c>
      <c r="HD3081" s="3">
        <f t="shared" si="333"/>
        <v>6204.8</v>
      </c>
      <c r="HE3081" s="2">
        <v>6536.85</v>
      </c>
      <c r="HF3081" s="2">
        <v>4269.22</v>
      </c>
      <c r="HI3081" s="12">
        <v>6019.33</v>
      </c>
      <c r="HJ3081" s="3">
        <v>4822.96</v>
      </c>
      <c r="HK3081" s="197">
        <v>6369.7291668501566</v>
      </c>
    </row>
    <row r="3082" spans="1:219" x14ac:dyDescent="0.25">
      <c r="A3082" s="82">
        <v>44785</v>
      </c>
      <c r="B3082" s="40">
        <v>7040</v>
      </c>
      <c r="C3082" s="40">
        <f t="shared" si="330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6"/>
        <v>7140</v>
      </c>
      <c r="AI3082" s="2">
        <f t="shared" si="337"/>
        <v>6990</v>
      </c>
      <c r="AJ3082" s="2">
        <f t="shared" si="335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2"/>
      <c r="HB3082" s="12">
        <f t="shared" si="338"/>
        <v>7290</v>
      </c>
      <c r="HC3082" s="2">
        <f t="shared" si="332"/>
        <v>6248.8</v>
      </c>
      <c r="HD3082" s="3">
        <f t="shared" si="333"/>
        <v>6204.8</v>
      </c>
      <c r="HE3082" s="2">
        <v>6635.41</v>
      </c>
      <c r="HF3082" s="2">
        <v>4358.96</v>
      </c>
      <c r="HI3082" s="12">
        <v>6117.89</v>
      </c>
      <c r="HJ3082" s="3">
        <v>4913.3500000000004</v>
      </c>
      <c r="HK3082" s="197"/>
    </row>
    <row r="3083" spans="1:219" x14ac:dyDescent="0.25">
      <c r="A3083" s="82">
        <v>44788</v>
      </c>
      <c r="B3083" s="40">
        <v>7040</v>
      </c>
      <c r="C3083" s="40">
        <f t="shared" si="330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6"/>
        <v>7140</v>
      </c>
      <c r="AI3083" s="2">
        <f t="shared" si="337"/>
        <v>6990</v>
      </c>
      <c r="AJ3083" s="2">
        <f t="shared" si="335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2"/>
      <c r="HB3083" s="12">
        <f t="shared" si="338"/>
        <v>7256</v>
      </c>
      <c r="HC3083" s="2">
        <f t="shared" si="332"/>
        <v>6248.8</v>
      </c>
      <c r="HD3083" s="3">
        <f t="shared" si="333"/>
        <v>6204.8</v>
      </c>
      <c r="HE3083" s="2">
        <v>6720.17</v>
      </c>
      <c r="HF3083" s="2">
        <v>4434.6899999999996</v>
      </c>
      <c r="HI3083" s="12">
        <v>6202.65</v>
      </c>
      <c r="HJ3083" s="3">
        <v>4989.62</v>
      </c>
      <c r="HK3083" s="197">
        <v>6389.1386153494659</v>
      </c>
    </row>
    <row r="3084" spans="1:219" x14ac:dyDescent="0.25">
      <c r="A3084" s="82">
        <v>44789</v>
      </c>
      <c r="B3084" s="40">
        <v>7064</v>
      </c>
      <c r="C3084" s="40">
        <f t="shared" si="330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6"/>
        <v>7164</v>
      </c>
      <c r="AI3084" s="2">
        <f t="shared" si="337"/>
        <v>7014</v>
      </c>
      <c r="AJ3084" s="2">
        <f t="shared" si="335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2"/>
      <c r="HB3084" s="12">
        <f t="shared" si="338"/>
        <v>7265</v>
      </c>
      <c r="HC3084" s="2">
        <f t="shared" si="332"/>
        <v>6272.08</v>
      </c>
      <c r="HD3084" s="3">
        <f t="shared" si="333"/>
        <v>6226.88</v>
      </c>
      <c r="HE3084" s="2">
        <v>6500.69</v>
      </c>
      <c r="HF3084" s="2">
        <v>4219.87</v>
      </c>
      <c r="HI3084" s="12">
        <v>5983.17</v>
      </c>
      <c r="HJ3084" s="3">
        <v>4773.26</v>
      </c>
      <c r="HK3084" s="197">
        <v>6347.2209138178168</v>
      </c>
    </row>
    <row r="3085" spans="1:219" x14ac:dyDescent="0.25">
      <c r="A3085" s="82">
        <v>44790</v>
      </c>
      <c r="B3085" s="40">
        <v>7064</v>
      </c>
      <c r="C3085" s="40">
        <f t="shared" si="330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6"/>
        <v>7164</v>
      </c>
      <c r="AI3085" s="2">
        <f t="shared" si="337"/>
        <v>7014</v>
      </c>
      <c r="AJ3085" s="2">
        <f t="shared" si="335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2"/>
      <c r="HB3085" s="12">
        <f t="shared" si="338"/>
        <v>7236</v>
      </c>
      <c r="HC3085" s="2">
        <f t="shared" si="332"/>
        <v>6272.08</v>
      </c>
      <c r="HD3085" s="3">
        <f t="shared" si="333"/>
        <v>6226.88</v>
      </c>
      <c r="HE3085" s="2">
        <v>6479.96</v>
      </c>
      <c r="HF3085" s="2">
        <v>4187.47</v>
      </c>
      <c r="HI3085" s="12">
        <v>5962.44</v>
      </c>
      <c r="HJ3085" s="3">
        <v>4740.62</v>
      </c>
      <c r="HK3085" s="197">
        <v>6368.9261520681393</v>
      </c>
    </row>
    <row r="3086" spans="1:219" x14ac:dyDescent="0.25">
      <c r="A3086" s="82">
        <v>44791</v>
      </c>
      <c r="B3086" s="40">
        <v>6954</v>
      </c>
      <c r="C3086" s="40">
        <f t="shared" si="330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6"/>
        <v>7054</v>
      </c>
      <c r="AI3086" s="2">
        <f t="shared" si="337"/>
        <v>6904</v>
      </c>
      <c r="AJ3086" s="2">
        <f t="shared" si="335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2"/>
      <c r="HB3086" s="12">
        <f t="shared" si="338"/>
        <v>7106</v>
      </c>
      <c r="HC3086" s="2">
        <f t="shared" si="332"/>
        <v>6165.38</v>
      </c>
      <c r="HD3086" s="3">
        <f t="shared" si="333"/>
        <v>6125.68</v>
      </c>
      <c r="HE3086" s="2">
        <v>6717.47</v>
      </c>
      <c r="HF3086" s="2">
        <v>4041.52</v>
      </c>
      <c r="HI3086" s="12">
        <v>6199.95</v>
      </c>
      <c r="HJ3086" s="3">
        <v>4593.6099999999997</v>
      </c>
      <c r="HK3086" s="197">
        <v>6359.4669840470378</v>
      </c>
    </row>
    <row r="3087" spans="1:219" x14ac:dyDescent="0.25">
      <c r="A3087" s="82">
        <v>44792</v>
      </c>
      <c r="B3087" s="40">
        <v>6850</v>
      </c>
      <c r="C3087" s="40">
        <f t="shared" si="330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36"/>
        <v>6950</v>
      </c>
      <c r="AI3087" s="2">
        <f t="shared" si="337"/>
        <v>6800</v>
      </c>
      <c r="AJ3087" s="2">
        <f t="shared" si="335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2"/>
      <c r="HB3087" s="12">
        <f t="shared" si="338"/>
        <v>7038</v>
      </c>
      <c r="HC3087" s="2">
        <f t="shared" si="332"/>
        <v>6064.5</v>
      </c>
      <c r="HD3087" s="3">
        <f t="shared" si="333"/>
        <v>6030</v>
      </c>
      <c r="HE3087" s="2">
        <v>6831.14</v>
      </c>
      <c r="HF3087" s="2">
        <v>4145.2700000000004</v>
      </c>
      <c r="HI3087" s="12">
        <v>6313.62</v>
      </c>
      <c r="HJ3087" s="3">
        <v>4698.12</v>
      </c>
      <c r="HK3087" s="197">
        <v>6329.3042342680837</v>
      </c>
    </row>
    <row r="3088" spans="1:219" x14ac:dyDescent="0.25">
      <c r="A3088" s="82">
        <v>44795</v>
      </c>
      <c r="B3088" s="40">
        <v>6888</v>
      </c>
      <c r="C3088" s="40">
        <f t="shared" si="330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36"/>
        <v>6988</v>
      </c>
      <c r="AI3088" s="2">
        <f t="shared" si="337"/>
        <v>6838</v>
      </c>
      <c r="AJ3088" s="2">
        <f t="shared" si="335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2"/>
      <c r="HB3088" s="12">
        <f t="shared" si="338"/>
        <v>7120</v>
      </c>
      <c r="HC3088" s="2">
        <f t="shared" si="332"/>
        <v>6101.36</v>
      </c>
      <c r="HD3088" s="3">
        <f t="shared" si="333"/>
        <v>6064.96</v>
      </c>
      <c r="HE3088" s="2">
        <v>6749.39</v>
      </c>
      <c r="HF3088" s="2">
        <v>4066.92</v>
      </c>
      <c r="HI3088" s="12">
        <v>6231.87</v>
      </c>
      <c r="HJ3088" s="3">
        <v>4619.1899999999996</v>
      </c>
      <c r="HK3088" s="197">
        <v>6355.2571816670061</v>
      </c>
    </row>
    <row r="3089" spans="1:219" x14ac:dyDescent="0.25">
      <c r="A3089" s="82">
        <v>44796</v>
      </c>
      <c r="B3089" s="40">
        <v>6985</v>
      </c>
      <c r="C3089" s="40">
        <f t="shared" si="330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6"/>
        <v>7085</v>
      </c>
      <c r="AI3089" s="2">
        <f t="shared" si="337"/>
        <v>6935</v>
      </c>
      <c r="AJ3089" s="2">
        <f t="shared" si="335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2"/>
      <c r="HB3089" s="12">
        <f t="shared" si="338"/>
        <v>7212</v>
      </c>
      <c r="HC3089" s="2">
        <f t="shared" si="332"/>
        <v>6195.45</v>
      </c>
      <c r="HD3089" s="3">
        <f t="shared" si="333"/>
        <v>6154.2000000000007</v>
      </c>
      <c r="HE3089" s="2">
        <v>6749.39</v>
      </c>
      <c r="HF3089" s="2">
        <v>4066.92</v>
      </c>
      <c r="HI3089" s="12">
        <v>6231.87</v>
      </c>
      <c r="HJ3089" s="3">
        <v>4619.1899999999996</v>
      </c>
      <c r="HK3089" s="197">
        <v>6296.7009484490145</v>
      </c>
    </row>
    <row r="3090" spans="1:219" x14ac:dyDescent="0.25">
      <c r="A3090" s="82">
        <v>44797</v>
      </c>
      <c r="B3090" s="40">
        <v>6967</v>
      </c>
      <c r="C3090" s="40">
        <f t="shared" si="330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6"/>
        <v>7067</v>
      </c>
      <c r="AI3090" s="2">
        <f t="shared" si="337"/>
        <v>6917</v>
      </c>
      <c r="AJ3090" s="2">
        <f t="shared" si="335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2"/>
      <c r="HB3090" s="12">
        <f t="shared" si="338"/>
        <v>7210</v>
      </c>
      <c r="HC3090" s="2">
        <f t="shared" si="332"/>
        <v>6177.99</v>
      </c>
      <c r="HD3090" s="3">
        <f t="shared" si="333"/>
        <v>6137.64</v>
      </c>
      <c r="HE3090" s="2">
        <v>6840.76</v>
      </c>
      <c r="HF3090" s="2">
        <v>4164.67</v>
      </c>
      <c r="HI3090" s="12">
        <v>6323.24</v>
      </c>
      <c r="HJ3090" s="3">
        <v>4717.6499999999996</v>
      </c>
      <c r="HK3090" s="197">
        <v>6337.7482549445413</v>
      </c>
    </row>
    <row r="3091" spans="1:219" x14ac:dyDescent="0.25">
      <c r="A3091" s="82">
        <v>44798</v>
      </c>
      <c r="B3091" s="40">
        <v>6945</v>
      </c>
      <c r="C3091" s="40">
        <f t="shared" si="330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6"/>
        <v>7045</v>
      </c>
      <c r="AI3091" s="2">
        <f t="shared" si="337"/>
        <v>6895</v>
      </c>
      <c r="AJ3091" s="2">
        <f t="shared" si="335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2"/>
      <c r="HB3091" s="12">
        <f>GR3091+230</f>
        <v>7201</v>
      </c>
      <c r="HC3091" s="2">
        <f t="shared" si="332"/>
        <v>6156.65</v>
      </c>
      <c r="HD3091" s="3">
        <f t="shared" si="333"/>
        <v>6117.4000000000005</v>
      </c>
      <c r="HE3091" s="2">
        <v>6702.96</v>
      </c>
      <c r="HF3091" s="2">
        <v>4035.21</v>
      </c>
      <c r="HI3091" s="12">
        <v>6185.44</v>
      </c>
      <c r="HJ3091" s="3">
        <v>4587.26</v>
      </c>
      <c r="HK3091" s="197">
        <v>6422.7464922422523</v>
      </c>
    </row>
    <row r="3092" spans="1:219" x14ac:dyDescent="0.25">
      <c r="A3092" s="82">
        <v>44799</v>
      </c>
      <c r="B3092" s="40">
        <v>6850</v>
      </c>
      <c r="C3092" s="40">
        <f t="shared" si="330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6"/>
        <v>6950</v>
      </c>
      <c r="AI3092" s="2">
        <f t="shared" si="337"/>
        <v>6800</v>
      </c>
      <c r="AJ3092" s="2">
        <f t="shared" si="335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2"/>
      <c r="HB3092" s="12">
        <f>GR3092+230</f>
        <v>7096</v>
      </c>
      <c r="HC3092" s="2">
        <f t="shared" si="332"/>
        <v>6064.5</v>
      </c>
      <c r="HD3092" s="3">
        <f t="shared" si="333"/>
        <v>6030</v>
      </c>
      <c r="HE3092" s="2">
        <v>6804.96</v>
      </c>
      <c r="HF3092" s="2">
        <v>4122.2</v>
      </c>
      <c r="HI3092" s="12">
        <v>6287.44</v>
      </c>
      <c r="HJ3092" s="3">
        <v>4674.87</v>
      </c>
      <c r="HK3092" s="197">
        <v>6355.7160000000003</v>
      </c>
    </row>
    <row r="3093" spans="1:219" x14ac:dyDescent="0.25">
      <c r="A3093" s="82">
        <v>44802</v>
      </c>
      <c r="B3093" s="40">
        <v>6842</v>
      </c>
      <c r="C3093" s="40">
        <f t="shared" si="330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6"/>
        <v>6942</v>
      </c>
      <c r="AI3093" s="2">
        <f t="shared" si="337"/>
        <v>6792</v>
      </c>
      <c r="AJ3093" s="2">
        <f t="shared" si="335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2"/>
      <c r="HB3093" s="12">
        <f>GR3093+230</f>
        <v>7125</v>
      </c>
      <c r="HC3093" s="2">
        <f t="shared" si="332"/>
        <v>6056.74</v>
      </c>
      <c r="HD3093" s="3">
        <f t="shared" si="333"/>
        <v>6022.64</v>
      </c>
      <c r="HE3093" s="2">
        <v>6741.98</v>
      </c>
      <c r="HF3093" s="2">
        <v>4068.92</v>
      </c>
      <c r="HI3093" s="12">
        <v>6224.46</v>
      </c>
      <c r="HJ3093" s="3">
        <v>4621.21</v>
      </c>
      <c r="HK3093" s="197">
        <v>6441.9745000000003</v>
      </c>
    </row>
    <row r="3094" spans="1:219" x14ac:dyDescent="0.25">
      <c r="A3094" s="82">
        <v>44803</v>
      </c>
      <c r="B3094" s="40">
        <v>6891</v>
      </c>
      <c r="C3094" s="40">
        <f t="shared" si="330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6"/>
        <v>6991</v>
      </c>
      <c r="AI3094" s="2">
        <f t="shared" si="337"/>
        <v>6841</v>
      </c>
      <c r="AJ3094" s="2">
        <f t="shared" si="335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2"/>
      <c r="HB3094" s="12">
        <f t="shared" ref="HB3094:HB3152" si="339">GR3094+230</f>
        <v>7211</v>
      </c>
      <c r="HC3094" s="2">
        <f t="shared" si="332"/>
        <v>6104.2699999999995</v>
      </c>
      <c r="HD3094" s="3">
        <f t="shared" si="333"/>
        <v>6067.72</v>
      </c>
      <c r="HE3094" s="2">
        <v>6597.43</v>
      </c>
      <c r="HF3094" s="2">
        <v>3923.54</v>
      </c>
      <c r="HI3094" s="12">
        <v>6079.91</v>
      </c>
      <c r="HJ3094" s="3">
        <v>4474.78</v>
      </c>
      <c r="HK3094" s="197">
        <v>6540.6015000000007</v>
      </c>
    </row>
    <row r="3095" spans="1:219" x14ac:dyDescent="0.25">
      <c r="A3095" s="82">
        <v>44804</v>
      </c>
      <c r="B3095" s="40">
        <v>6876</v>
      </c>
      <c r="C3095" s="40">
        <f t="shared" si="330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36"/>
        <v>6976</v>
      </c>
      <c r="AI3095" s="2">
        <f t="shared" si="337"/>
        <v>6826</v>
      </c>
      <c r="AJ3095" s="2">
        <f t="shared" si="335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2"/>
      <c r="HB3095" s="12">
        <f t="shared" si="339"/>
        <v>7162</v>
      </c>
      <c r="HC3095" s="2">
        <f t="shared" si="332"/>
        <v>6089.72</v>
      </c>
      <c r="HD3095" s="3">
        <f t="shared" si="333"/>
        <v>6053.92</v>
      </c>
      <c r="HE3095" s="2">
        <v>6710.59</v>
      </c>
      <c r="HF3095" s="2">
        <v>4018.17</v>
      </c>
      <c r="HI3095" s="12">
        <v>6193.07</v>
      </c>
      <c r="HJ3095" s="3">
        <v>4570.09</v>
      </c>
      <c r="HK3095" s="197">
        <v>6467.9925000000003</v>
      </c>
    </row>
    <row r="3096" spans="1:219" x14ac:dyDescent="0.25">
      <c r="A3096" s="82">
        <v>44805</v>
      </c>
      <c r="B3096" s="40">
        <v>6898</v>
      </c>
      <c r="C3096" s="40">
        <f t="shared" si="330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6"/>
        <v>6998</v>
      </c>
      <c r="AI3096" s="2">
        <f t="shared" si="337"/>
        <v>6848</v>
      </c>
      <c r="AJ3096" s="2">
        <f t="shared" si="335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2"/>
      <c r="HB3096" s="12">
        <f t="shared" si="339"/>
        <v>7144</v>
      </c>
      <c r="HC3096" s="2">
        <f t="shared" si="332"/>
        <v>6111.0599999999995</v>
      </c>
      <c r="HD3096" s="3">
        <f t="shared" si="333"/>
        <v>6074.16</v>
      </c>
      <c r="HE3096" s="2">
        <v>6131.61</v>
      </c>
      <c r="HF3096" s="2">
        <v>3834.18</v>
      </c>
      <c r="HI3096" s="12">
        <v>5614.09</v>
      </c>
      <c r="HJ3096" s="3">
        <v>4384.7700000000004</v>
      </c>
      <c r="HK3096" s="197">
        <v>6512.5245000000004</v>
      </c>
    </row>
    <row r="3097" spans="1:219" x14ac:dyDescent="0.25">
      <c r="A3097" s="82">
        <v>44806</v>
      </c>
      <c r="B3097" s="40">
        <v>6863</v>
      </c>
      <c r="C3097" s="40">
        <f t="shared" si="330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6"/>
        <v>6963</v>
      </c>
      <c r="AI3097" s="2">
        <f t="shared" si="337"/>
        <v>6813</v>
      </c>
      <c r="AJ3097" s="2">
        <f t="shared" si="335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2"/>
      <c r="HB3097" s="12">
        <f t="shared" si="339"/>
        <v>7106</v>
      </c>
      <c r="HC3097" s="2">
        <f t="shared" si="332"/>
        <v>6077.11</v>
      </c>
      <c r="HD3097" s="3">
        <f t="shared" si="333"/>
        <v>6041.96</v>
      </c>
      <c r="HE3097" s="2">
        <v>6246.22</v>
      </c>
      <c r="HF3097" s="2">
        <v>3944.64</v>
      </c>
      <c r="HI3097" s="12">
        <v>5728.7</v>
      </c>
      <c r="HJ3097" s="3">
        <v>4496.03</v>
      </c>
      <c r="HK3097" s="197">
        <v>6555.0695000000005</v>
      </c>
    </row>
    <row r="3098" spans="1:219" x14ac:dyDescent="0.25">
      <c r="A3098" s="82">
        <v>44809</v>
      </c>
      <c r="B3098" s="40">
        <v>6862</v>
      </c>
      <c r="C3098" s="40">
        <f t="shared" si="330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6"/>
        <v>6962</v>
      </c>
      <c r="AI3098" s="2">
        <f t="shared" si="337"/>
        <v>6812</v>
      </c>
      <c r="AJ3098" s="2">
        <f t="shared" si="335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2"/>
      <c r="HB3098" s="12">
        <f t="shared" si="339"/>
        <v>7099</v>
      </c>
      <c r="HC3098" s="2">
        <f t="shared" si="332"/>
        <v>6076.1399999999994</v>
      </c>
      <c r="HD3098" s="3">
        <f t="shared" si="333"/>
        <v>6041.04</v>
      </c>
      <c r="HE3098" s="2">
        <v>6176.11</v>
      </c>
      <c r="HF3098" s="2">
        <v>3885.32</v>
      </c>
      <c r="HI3098" s="12">
        <v>5658.59</v>
      </c>
      <c r="HJ3098" s="3">
        <v>4436.28</v>
      </c>
      <c r="HK3098" s="197">
        <v>6598.8649999999998</v>
      </c>
    </row>
    <row r="3099" spans="1:219" x14ac:dyDescent="0.25">
      <c r="A3099" s="82">
        <v>44810</v>
      </c>
      <c r="B3099" s="40">
        <v>6837</v>
      </c>
      <c r="C3099" s="40">
        <f t="shared" si="330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6"/>
        <v>6937</v>
      </c>
      <c r="AI3099" s="2">
        <f t="shared" si="337"/>
        <v>6787</v>
      </c>
      <c r="AJ3099" s="2">
        <f t="shared" si="335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2"/>
      <c r="HB3099" s="12">
        <f t="shared" si="339"/>
        <v>7084</v>
      </c>
      <c r="HC3099" s="2">
        <f t="shared" si="332"/>
        <v>6051.8899999999994</v>
      </c>
      <c r="HD3099" s="3">
        <f t="shared" si="333"/>
        <v>6018.04</v>
      </c>
      <c r="HE3099" s="2">
        <v>6304.14</v>
      </c>
      <c r="HF3099" s="2">
        <v>4000.25</v>
      </c>
      <c r="HI3099" s="12">
        <v>5786.62</v>
      </c>
      <c r="HJ3099" s="3">
        <v>4552.04</v>
      </c>
      <c r="HK3099" s="197">
        <v>6573.1584999999995</v>
      </c>
    </row>
    <row r="3100" spans="1:219" x14ac:dyDescent="0.25">
      <c r="A3100" s="82">
        <v>44811</v>
      </c>
      <c r="B3100" s="40">
        <v>6910</v>
      </c>
      <c r="C3100" s="40">
        <f t="shared" si="330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6"/>
        <v>7010</v>
      </c>
      <c r="AI3100" s="2">
        <f t="shared" si="337"/>
        <v>6860</v>
      </c>
      <c r="AJ3100" s="2">
        <f t="shared" si="335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2"/>
      <c r="HB3100" s="12">
        <f t="shared" si="339"/>
        <v>7160</v>
      </c>
      <c r="HC3100" s="2">
        <f t="shared" si="332"/>
        <v>6122.7</v>
      </c>
      <c r="HD3100" s="3">
        <f t="shared" si="333"/>
        <v>6085.2000000000007</v>
      </c>
      <c r="HE3100" s="2">
        <v>6194.94</v>
      </c>
      <c r="HF3100" s="2">
        <v>3895.99</v>
      </c>
      <c r="HI3100" s="12">
        <v>5677.42</v>
      </c>
      <c r="HJ3100" s="3">
        <v>4447.0200000000004</v>
      </c>
      <c r="HK3100" s="197">
        <v>6524.9089999999997</v>
      </c>
    </row>
    <row r="3101" spans="1:219" x14ac:dyDescent="0.25">
      <c r="A3101" s="82">
        <v>44812</v>
      </c>
      <c r="B3101" s="40">
        <v>6987</v>
      </c>
      <c r="C3101" s="40">
        <f t="shared" si="330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6"/>
        <v>7087</v>
      </c>
      <c r="AI3101" s="2">
        <f t="shared" si="337"/>
        <v>6937</v>
      </c>
      <c r="AJ3101" s="2">
        <f t="shared" si="335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2"/>
      <c r="HB3101" s="12">
        <f t="shared" si="339"/>
        <v>7186</v>
      </c>
      <c r="HC3101" s="2">
        <f t="shared" si="332"/>
        <v>6197.3899999999994</v>
      </c>
      <c r="HD3101" s="3">
        <f t="shared" si="333"/>
        <v>6156.04</v>
      </c>
      <c r="HE3101" s="2">
        <v>6172.3</v>
      </c>
      <c r="HF3101" s="2">
        <v>3920.64</v>
      </c>
      <c r="HI3101" s="12">
        <v>5654.78</v>
      </c>
      <c r="HJ3101" s="3">
        <v>4471.8599999999997</v>
      </c>
      <c r="HK3101" s="197">
        <v>6548.3024999999998</v>
      </c>
    </row>
    <row r="3102" spans="1:219" x14ac:dyDescent="0.25">
      <c r="A3102" s="82">
        <v>44813</v>
      </c>
      <c r="B3102" s="40">
        <v>6950</v>
      </c>
      <c r="C3102" s="40">
        <f t="shared" ref="C3102:C3165" si="340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6"/>
        <v>7050</v>
      </c>
      <c r="AI3102" s="2">
        <f t="shared" si="337"/>
        <v>6900</v>
      </c>
      <c r="AJ3102" s="2">
        <f t="shared" si="335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2"/>
      <c r="HB3102" s="12">
        <f t="shared" si="339"/>
        <v>7163</v>
      </c>
      <c r="HC3102" s="2">
        <f t="shared" si="332"/>
        <v>6161.5</v>
      </c>
      <c r="HD3102" s="3">
        <f t="shared" si="333"/>
        <v>6122</v>
      </c>
      <c r="HE3102" s="2">
        <v>6342.54</v>
      </c>
      <c r="HF3102" s="2">
        <v>4092.42</v>
      </c>
      <c r="HI3102" s="12">
        <v>5825.02</v>
      </c>
      <c r="HJ3102" s="3">
        <v>4644.87</v>
      </c>
      <c r="HK3102" s="197">
        <v>6529.2425000000003</v>
      </c>
    </row>
    <row r="3103" spans="1:219" x14ac:dyDescent="0.25">
      <c r="A3103" s="82">
        <v>44816</v>
      </c>
      <c r="B3103" s="40">
        <v>7000</v>
      </c>
      <c r="C3103" s="40">
        <f t="shared" si="340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36"/>
        <v>7100</v>
      </c>
      <c r="AI3103" s="2">
        <f t="shared" si="337"/>
        <v>6950</v>
      </c>
      <c r="AJ3103" s="2">
        <f t="shared" si="335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2"/>
      <c r="HB3103" s="12">
        <f t="shared" si="339"/>
        <v>7205</v>
      </c>
      <c r="HC3103" s="2">
        <f t="shared" si="332"/>
        <v>6210</v>
      </c>
      <c r="HD3103" s="3">
        <f t="shared" si="333"/>
        <v>6168</v>
      </c>
      <c r="HE3103" s="2">
        <v>6480.86</v>
      </c>
      <c r="HF3103" s="2">
        <v>4236.0600000000004</v>
      </c>
      <c r="HI3103" s="12">
        <v>5963.34</v>
      </c>
      <c r="HJ3103" s="3">
        <v>4789.5600000000004</v>
      </c>
      <c r="HK3103" s="197">
        <v>6474.9495000000006</v>
      </c>
    </row>
    <row r="3104" spans="1:219" x14ac:dyDescent="0.25">
      <c r="A3104" s="82">
        <v>44817</v>
      </c>
      <c r="B3104" s="40">
        <v>6995</v>
      </c>
      <c r="C3104" s="40">
        <f t="shared" si="340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6"/>
        <v>7095</v>
      </c>
      <c r="AI3104" s="2">
        <f t="shared" si="337"/>
        <v>6945</v>
      </c>
      <c r="AJ3104" s="2">
        <f t="shared" si="335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2"/>
      <c r="HB3104" s="12">
        <f t="shared" si="339"/>
        <v>7214</v>
      </c>
      <c r="HC3104" s="2">
        <f t="shared" si="332"/>
        <v>6205.15</v>
      </c>
      <c r="HD3104" s="3">
        <f t="shared" si="333"/>
        <v>6163.4000000000005</v>
      </c>
      <c r="HE3104" s="2">
        <v>6461.74</v>
      </c>
      <c r="HF3104" s="2">
        <v>4207.9399999999996</v>
      </c>
      <c r="HI3104" s="12">
        <v>5944.22</v>
      </c>
      <c r="HJ3104" s="3">
        <v>4761.2299999999996</v>
      </c>
      <c r="HK3104" s="197">
        <v>6564.4320000000007</v>
      </c>
    </row>
    <row r="3105" spans="1:219" x14ac:dyDescent="0.25">
      <c r="A3105" s="82">
        <v>44818</v>
      </c>
      <c r="B3105" s="40">
        <v>7000</v>
      </c>
      <c r="C3105" s="40">
        <f t="shared" si="340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6"/>
        <v>7100</v>
      </c>
      <c r="AI3105" s="2">
        <f t="shared" si="337"/>
        <v>6950</v>
      </c>
      <c r="AJ3105" s="2">
        <f t="shared" si="335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2"/>
      <c r="HB3105" s="12">
        <f t="shared" si="339"/>
        <v>7211</v>
      </c>
      <c r="HC3105" s="2">
        <f t="shared" si="332"/>
        <v>6210</v>
      </c>
      <c r="HD3105" s="3">
        <f t="shared" si="333"/>
        <v>6168</v>
      </c>
      <c r="HE3105" s="2">
        <v>6508.97</v>
      </c>
      <c r="HF3105" s="2">
        <v>4248.2700000000004</v>
      </c>
      <c r="HI3105" s="12">
        <v>5991.45</v>
      </c>
      <c r="HJ3105" s="3">
        <v>4801.8599999999997</v>
      </c>
      <c r="HK3105" s="197">
        <v>6571.9520000000002</v>
      </c>
    </row>
    <row r="3106" spans="1:219" x14ac:dyDescent="0.25">
      <c r="A3106" s="82">
        <v>44819</v>
      </c>
      <c r="B3106" s="40">
        <v>7010</v>
      </c>
      <c r="C3106" s="40">
        <f t="shared" si="340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6"/>
        <v>7110</v>
      </c>
      <c r="AI3106" s="2">
        <f t="shared" si="337"/>
        <v>6960</v>
      </c>
      <c r="AJ3106" s="2">
        <f t="shared" si="335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2"/>
      <c r="HB3106" s="12">
        <f t="shared" si="339"/>
        <v>7200</v>
      </c>
      <c r="HC3106" s="2">
        <f t="shared" si="332"/>
        <v>6219.7</v>
      </c>
      <c r="HD3106" s="3">
        <f t="shared" si="333"/>
        <v>6177.2000000000007</v>
      </c>
      <c r="HE3106" s="2">
        <v>6266.43</v>
      </c>
      <c r="HF3106" s="2">
        <v>4006.65</v>
      </c>
      <c r="HI3106" s="12">
        <v>5748.91</v>
      </c>
      <c r="HJ3106" s="3">
        <v>4558.49</v>
      </c>
      <c r="HK3106" s="197">
        <v>6501.6010000000006</v>
      </c>
    </row>
    <row r="3107" spans="1:219" x14ac:dyDescent="0.25">
      <c r="A3107" s="82">
        <v>44820</v>
      </c>
      <c r="B3107" s="40">
        <v>7021</v>
      </c>
      <c r="C3107" s="40">
        <f t="shared" si="340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6"/>
        <v>7121</v>
      </c>
      <c r="AI3107" s="2">
        <f t="shared" si="337"/>
        <v>6971</v>
      </c>
      <c r="AJ3107" s="2">
        <f t="shared" si="335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B3107" s="12">
        <f t="shared" si="339"/>
        <v>7177</v>
      </c>
      <c r="HC3107" s="2">
        <f t="shared" si="332"/>
        <v>6230.37</v>
      </c>
      <c r="HD3107" s="3">
        <f t="shared" si="333"/>
        <v>6187.3200000000006</v>
      </c>
      <c r="HE3107" s="2">
        <v>6341.1</v>
      </c>
      <c r="HF3107" s="2">
        <v>4058.08</v>
      </c>
      <c r="HI3107" s="12">
        <v>5823.58</v>
      </c>
      <c r="HJ3107" s="3">
        <v>4610.29</v>
      </c>
      <c r="HK3107" s="197">
        <v>6501.9925000000003</v>
      </c>
    </row>
    <row r="3108" spans="1:219" x14ac:dyDescent="0.25">
      <c r="A3108" s="82">
        <v>44823</v>
      </c>
      <c r="B3108" s="40">
        <v>6952</v>
      </c>
      <c r="C3108" s="40">
        <f t="shared" si="340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6"/>
        <v>7052</v>
      </c>
      <c r="AI3108" s="2">
        <f t="shared" si="337"/>
        <v>6902</v>
      </c>
      <c r="AJ3108" s="2">
        <f t="shared" si="335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B3108" s="12">
        <f t="shared" si="339"/>
        <v>7166</v>
      </c>
      <c r="HC3108" s="2">
        <f t="shared" si="332"/>
        <v>6163.44</v>
      </c>
      <c r="HD3108" s="3">
        <f t="shared" si="333"/>
        <v>6123.84</v>
      </c>
      <c r="HE3108" s="2">
        <v>6317.5</v>
      </c>
      <c r="HF3108" s="2">
        <v>4047.78</v>
      </c>
      <c r="HI3108" s="12">
        <v>5799.98</v>
      </c>
      <c r="HJ3108" s="3">
        <v>4599.91</v>
      </c>
      <c r="HK3108" s="197">
        <v>6481.0220000000008</v>
      </c>
    </row>
    <row r="3109" spans="1:219" x14ac:dyDescent="0.25">
      <c r="A3109" s="82">
        <v>44824</v>
      </c>
      <c r="B3109" s="40">
        <v>6880</v>
      </c>
      <c r="C3109" s="40">
        <f t="shared" si="340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6"/>
        <v>6980</v>
      </c>
      <c r="AI3109" s="2">
        <f t="shared" si="337"/>
        <v>6830</v>
      </c>
      <c r="AJ3109" s="2">
        <f t="shared" si="335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B3109" s="12">
        <f t="shared" si="339"/>
        <v>7138</v>
      </c>
      <c r="HC3109" s="2">
        <f t="shared" si="332"/>
        <v>6093.5999999999995</v>
      </c>
      <c r="HD3109" s="3">
        <f t="shared" si="333"/>
        <v>6057.6</v>
      </c>
      <c r="HE3109" s="2">
        <v>6410.9</v>
      </c>
      <c r="HF3109" s="2">
        <v>4144.55</v>
      </c>
      <c r="HI3109" s="12">
        <v>5893.38</v>
      </c>
      <c r="HJ3109" s="3">
        <v>4697.3900000000003</v>
      </c>
      <c r="HK3109" s="197">
        <v>6464.6925000000001</v>
      </c>
    </row>
    <row r="3110" spans="1:219" x14ac:dyDescent="0.25">
      <c r="A3110" s="82">
        <v>44825</v>
      </c>
      <c r="B3110" s="40">
        <v>6938</v>
      </c>
      <c r="C3110" s="40">
        <f t="shared" si="340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6"/>
        <v>7038</v>
      </c>
      <c r="AI3110" s="2">
        <f t="shared" si="337"/>
        <v>6888</v>
      </c>
      <c r="AJ3110" s="2">
        <f t="shared" si="335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B3110" s="12">
        <f t="shared" si="339"/>
        <v>7210</v>
      </c>
      <c r="HC3110" s="2">
        <f t="shared" ref="HC3110:HC3173" si="341">B3110*0.97-580</f>
        <v>6149.86</v>
      </c>
      <c r="HD3110" s="3">
        <f t="shared" ref="HD3110:HD3173" si="342">B3110*0.92-272</f>
        <v>6110.96</v>
      </c>
      <c r="HE3110" s="2">
        <v>6630.2</v>
      </c>
      <c r="HF3110" s="2">
        <v>4339.28</v>
      </c>
      <c r="HI3110" s="12">
        <v>6112.68</v>
      </c>
      <c r="HJ3110" s="3">
        <v>4893.53</v>
      </c>
      <c r="HK3110" s="197">
        <v>6404.4520000000002</v>
      </c>
    </row>
    <row r="3111" spans="1:219" x14ac:dyDescent="0.25">
      <c r="A3111" s="82">
        <v>44826</v>
      </c>
      <c r="B3111" s="40">
        <v>7020</v>
      </c>
      <c r="C3111" s="40">
        <f t="shared" si="340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6"/>
        <v>7120</v>
      </c>
      <c r="AI3111" s="2">
        <f t="shared" si="337"/>
        <v>6970</v>
      </c>
      <c r="AJ3111" s="2">
        <f t="shared" si="335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B3111" s="12">
        <f t="shared" si="339"/>
        <v>7229</v>
      </c>
      <c r="HC3111" s="2">
        <f t="shared" si="341"/>
        <v>6229.4</v>
      </c>
      <c r="HD3111" s="3">
        <f t="shared" si="342"/>
        <v>6186.4000000000005</v>
      </c>
      <c r="HE3111" s="2">
        <v>6600.64</v>
      </c>
      <c r="HF3111" s="2">
        <v>4297.7700000000004</v>
      </c>
      <c r="HI3111" s="12">
        <v>6083.12</v>
      </c>
      <c r="HJ3111" s="3">
        <v>4851.72</v>
      </c>
      <c r="HK3111" s="197">
        <v>6434.6545000000006</v>
      </c>
    </row>
    <row r="3112" spans="1:219" x14ac:dyDescent="0.25">
      <c r="A3112" s="82">
        <v>44827</v>
      </c>
      <c r="B3112" s="40">
        <v>7060</v>
      </c>
      <c r="C3112" s="40">
        <f t="shared" si="340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6"/>
        <v>7160</v>
      </c>
      <c r="AI3112" s="2">
        <f t="shared" si="337"/>
        <v>7010</v>
      </c>
      <c r="AJ3112" s="2">
        <f t="shared" si="335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B3112" s="12">
        <f t="shared" si="339"/>
        <v>7247</v>
      </c>
      <c r="HC3112" s="2">
        <f t="shared" si="341"/>
        <v>6268.2</v>
      </c>
      <c r="HD3112" s="3">
        <f t="shared" si="342"/>
        <v>6223.2000000000007</v>
      </c>
      <c r="HE3112" s="2">
        <v>6394.34</v>
      </c>
      <c r="HF3112" s="2">
        <v>4086.51</v>
      </c>
      <c r="HI3112" s="12">
        <v>5876.82</v>
      </c>
      <c r="HJ3112" s="3">
        <v>4638.93</v>
      </c>
      <c r="HK3112" s="197">
        <v>6449.3329999999996</v>
      </c>
    </row>
    <row r="3113" spans="1:219" x14ac:dyDescent="0.25">
      <c r="A3113" s="82">
        <v>44830</v>
      </c>
      <c r="B3113" s="40">
        <v>7006</v>
      </c>
      <c r="C3113" s="40">
        <f t="shared" si="340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36"/>
        <v>7106</v>
      </c>
      <c r="AI3113" s="2">
        <f t="shared" si="337"/>
        <v>6956</v>
      </c>
      <c r="AJ3113" s="2">
        <f t="shared" ref="AJ3113:AJ3117" si="343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B3113" s="12">
        <f t="shared" si="339"/>
        <v>7288</v>
      </c>
      <c r="HC3113" s="2">
        <f t="shared" si="341"/>
        <v>6215.82</v>
      </c>
      <c r="HD3113" s="3">
        <f t="shared" si="342"/>
        <v>6173.52</v>
      </c>
      <c r="HE3113" s="2">
        <v>6240.48</v>
      </c>
      <c r="HF3113" s="2">
        <v>3928.07</v>
      </c>
      <c r="HI3113" s="12">
        <v>5722.96</v>
      </c>
      <c r="HJ3113" s="3">
        <v>4479.34</v>
      </c>
      <c r="HK3113" s="197">
        <v>6411.4475000000002</v>
      </c>
    </row>
    <row r="3114" spans="1:219" x14ac:dyDescent="0.25">
      <c r="A3114" s="82">
        <v>44831</v>
      </c>
      <c r="B3114" s="40">
        <v>7006</v>
      </c>
      <c r="C3114" s="40">
        <f t="shared" si="340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4">B3114+100</f>
        <v>7106</v>
      </c>
      <c r="AI3114" s="2">
        <f t="shared" ref="AI3114:AI3117" si="345">B3114-50</f>
        <v>6956</v>
      </c>
      <c r="AJ3114" s="2">
        <f t="shared" si="343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B3114" s="12">
        <f t="shared" si="339"/>
        <v>7283</v>
      </c>
      <c r="HC3114" s="2">
        <f t="shared" si="341"/>
        <v>6215.82</v>
      </c>
      <c r="HD3114" s="3">
        <f t="shared" si="342"/>
        <v>6173.52</v>
      </c>
      <c r="HE3114" s="2">
        <v>6171.34</v>
      </c>
      <c r="HF3114" s="2">
        <v>3855.02</v>
      </c>
      <c r="HI3114" s="12">
        <v>5653.82</v>
      </c>
      <c r="HJ3114" s="3">
        <v>4405.76</v>
      </c>
      <c r="HK3114" s="197">
        <v>6409.6165000000001</v>
      </c>
    </row>
    <row r="3115" spans="1:219" x14ac:dyDescent="0.25">
      <c r="A3115" s="82">
        <v>44832</v>
      </c>
      <c r="B3115" s="40">
        <v>7047</v>
      </c>
      <c r="C3115" s="40">
        <f t="shared" si="340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4"/>
        <v>7147</v>
      </c>
      <c r="AI3115" s="2">
        <f t="shared" si="345"/>
        <v>6997</v>
      </c>
      <c r="AJ3115" s="2">
        <f t="shared" si="343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B3115" s="12">
        <f t="shared" si="339"/>
        <v>7301</v>
      </c>
      <c r="HC3115" s="2">
        <f t="shared" si="341"/>
        <v>6255.59</v>
      </c>
      <c r="HD3115" s="3">
        <f t="shared" si="342"/>
        <v>6211.2400000000007</v>
      </c>
      <c r="HE3115" s="2">
        <v>6143.55</v>
      </c>
      <c r="HF3115" s="2">
        <v>3845.58</v>
      </c>
      <c r="HI3115" s="12">
        <v>5626.03</v>
      </c>
      <c r="HJ3115" s="3">
        <v>4396.25</v>
      </c>
      <c r="HK3115" s="197">
        <v>6378.5210000000006</v>
      </c>
    </row>
    <row r="3116" spans="1:219" x14ac:dyDescent="0.25">
      <c r="A3116" s="82">
        <v>44833</v>
      </c>
      <c r="B3116" s="40">
        <v>7120</v>
      </c>
      <c r="C3116" s="40">
        <f t="shared" si="340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4"/>
        <v>7220</v>
      </c>
      <c r="AI3116" s="2">
        <f t="shared" si="345"/>
        <v>7070</v>
      </c>
      <c r="AJ3116" s="2">
        <f t="shared" si="343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B3116" s="12">
        <f t="shared" si="339"/>
        <v>7330</v>
      </c>
      <c r="HC3116" s="2">
        <f t="shared" si="341"/>
        <v>6326.4</v>
      </c>
      <c r="HD3116" s="3">
        <f t="shared" si="342"/>
        <v>6278.4000000000005</v>
      </c>
      <c r="HE3116" s="2">
        <v>6302.38</v>
      </c>
      <c r="HF3116" s="2">
        <v>3987.63</v>
      </c>
      <c r="HI3116" s="12">
        <v>5784.86</v>
      </c>
      <c r="HJ3116" s="3">
        <v>4539.33</v>
      </c>
      <c r="HK3116" s="197">
        <v>6376.8770000000004</v>
      </c>
    </row>
    <row r="3117" spans="1:219" x14ac:dyDescent="0.25">
      <c r="A3117" s="82">
        <v>44834</v>
      </c>
      <c r="B3117" s="40">
        <v>7065</v>
      </c>
      <c r="C3117" s="40">
        <f t="shared" si="340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4"/>
        <v>7165</v>
      </c>
      <c r="AI3117" s="2">
        <f t="shared" si="345"/>
        <v>7015</v>
      </c>
      <c r="AJ3117" s="2">
        <f t="shared" si="343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B3117" s="12">
        <f t="shared" si="339"/>
        <v>7345</v>
      </c>
      <c r="HC3117" s="2">
        <f t="shared" si="341"/>
        <v>6273.05</v>
      </c>
      <c r="HD3117" s="3">
        <f t="shared" si="342"/>
        <v>6227.8</v>
      </c>
      <c r="HE3117" s="2">
        <v>6407.83</v>
      </c>
      <c r="HF3117" s="2">
        <v>4089.56</v>
      </c>
      <c r="HI3117" s="12">
        <v>5890.31</v>
      </c>
      <c r="HJ3117" s="3">
        <v>4642</v>
      </c>
      <c r="HK3117" s="197">
        <v>6440.2124999999996</v>
      </c>
    </row>
    <row r="3118" spans="1:219" x14ac:dyDescent="0.25">
      <c r="A3118" s="82">
        <v>44837</v>
      </c>
      <c r="B3118" s="40">
        <v>7142</v>
      </c>
      <c r="C3118" s="40">
        <f t="shared" si="340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B3118" s="12">
        <f t="shared" si="339"/>
        <v>7429</v>
      </c>
      <c r="HC3118" s="2">
        <f t="shared" si="341"/>
        <v>6347.74</v>
      </c>
      <c r="HD3118" s="3">
        <f t="shared" si="342"/>
        <v>6298.64</v>
      </c>
      <c r="HE3118" s="2">
        <v>6400.17</v>
      </c>
      <c r="HF3118" s="2">
        <v>4100.33</v>
      </c>
      <c r="HI3118" s="12">
        <v>5882.65</v>
      </c>
      <c r="HJ3118" s="3">
        <v>4652.8500000000004</v>
      </c>
      <c r="HK3118" s="197">
        <v>6521.2420000000002</v>
      </c>
    </row>
    <row r="3119" spans="1:219" x14ac:dyDescent="0.25">
      <c r="A3119" s="82">
        <v>44838</v>
      </c>
      <c r="B3119" s="40">
        <v>7105</v>
      </c>
      <c r="C3119" s="40">
        <f t="shared" si="340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6">B3119+140</f>
        <v>7245</v>
      </c>
      <c r="AI3119" s="2">
        <f t="shared" ref="AI3119:AI3152" si="347">B3119-70</f>
        <v>7035</v>
      </c>
      <c r="AJ3119" s="2">
        <f t="shared" ref="AJ3119:AJ3152" si="348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B3119" s="12">
        <f t="shared" si="339"/>
        <v>7399</v>
      </c>
      <c r="HC3119" s="2">
        <f t="shared" si="341"/>
        <v>6311.8499999999995</v>
      </c>
      <c r="HD3119" s="3">
        <f t="shared" si="342"/>
        <v>6264.6</v>
      </c>
      <c r="HE3119" s="2">
        <v>6367.98</v>
      </c>
      <c r="HF3119" s="2">
        <v>4072.95</v>
      </c>
      <c r="HI3119" s="12">
        <v>5850.46</v>
      </c>
      <c r="HJ3119" s="3">
        <v>4625.26</v>
      </c>
      <c r="HK3119" s="197">
        <v>6586.0940000000001</v>
      </c>
    </row>
    <row r="3120" spans="1:219" x14ac:dyDescent="0.25">
      <c r="A3120" s="82">
        <v>44839</v>
      </c>
      <c r="B3120" s="40">
        <v>7102</v>
      </c>
      <c r="C3120" s="40">
        <f t="shared" si="340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6"/>
        <v>7242</v>
      </c>
      <c r="AI3120" s="2">
        <f t="shared" si="347"/>
        <v>7032</v>
      </c>
      <c r="AJ3120" s="2">
        <f t="shared" si="348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B3120" s="12">
        <f t="shared" si="339"/>
        <v>7422</v>
      </c>
      <c r="HC3120" s="2">
        <f t="shared" si="341"/>
        <v>6308.94</v>
      </c>
      <c r="HD3120" s="3">
        <f t="shared" si="342"/>
        <v>6261.84</v>
      </c>
      <c r="HE3120" s="2">
        <v>6403.39</v>
      </c>
      <c r="HF3120" s="2">
        <v>4103.07</v>
      </c>
      <c r="HI3120" s="12">
        <v>5885.87</v>
      </c>
      <c r="HJ3120" s="3">
        <v>4655.6099999999997</v>
      </c>
      <c r="HK3120" s="197">
        <v>6661.4254999999994</v>
      </c>
    </row>
    <row r="3121" spans="1:219" x14ac:dyDescent="0.25">
      <c r="A3121" s="82">
        <v>44840</v>
      </c>
      <c r="B3121" s="40">
        <v>7215</v>
      </c>
      <c r="C3121" s="40">
        <f t="shared" si="340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6"/>
        <v>7355</v>
      </c>
      <c r="AI3121" s="2">
        <f t="shared" si="347"/>
        <v>7145</v>
      </c>
      <c r="AJ3121" s="2">
        <f t="shared" si="348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B3121" s="12">
        <f t="shared" si="339"/>
        <v>7440</v>
      </c>
      <c r="HC3121" s="2">
        <f t="shared" si="341"/>
        <v>6418.55</v>
      </c>
      <c r="HD3121" s="3">
        <f t="shared" si="342"/>
        <v>6365.8</v>
      </c>
      <c r="HE3121" s="2">
        <v>6392.23</v>
      </c>
      <c r="HF3121" s="2">
        <v>4072.89</v>
      </c>
      <c r="HI3121" s="12">
        <v>5874.71</v>
      </c>
      <c r="HJ3121" s="3">
        <v>4625.21</v>
      </c>
      <c r="HK3121" s="197">
        <v>6658.9380000000001</v>
      </c>
    </row>
    <row r="3122" spans="1:219" x14ac:dyDescent="0.25">
      <c r="A3122" s="82">
        <v>44841</v>
      </c>
      <c r="B3122" s="40">
        <v>7209</v>
      </c>
      <c r="C3122" s="40">
        <f t="shared" si="340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6"/>
        <v>7349</v>
      </c>
      <c r="AI3122" s="2">
        <f t="shared" si="347"/>
        <v>7139</v>
      </c>
      <c r="AJ3122" s="2">
        <f t="shared" si="348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B3122" s="12">
        <f t="shared" si="339"/>
        <v>7436</v>
      </c>
      <c r="HC3122" s="2">
        <f t="shared" si="341"/>
        <v>6412.73</v>
      </c>
      <c r="HD3122" s="3">
        <f t="shared" si="342"/>
        <v>6360.2800000000007</v>
      </c>
      <c r="HE3122" s="2">
        <v>6318.5</v>
      </c>
      <c r="HF3122" s="2">
        <v>3979.52</v>
      </c>
      <c r="HI3122" s="12">
        <v>5800.98</v>
      </c>
      <c r="HJ3122" s="3">
        <v>4531.16</v>
      </c>
      <c r="HK3122" s="197">
        <v>6688.5619999999999</v>
      </c>
    </row>
    <row r="3123" spans="1:219" x14ac:dyDescent="0.25">
      <c r="A3123" s="82">
        <v>44844</v>
      </c>
      <c r="B3123" s="40">
        <v>7240</v>
      </c>
      <c r="C3123" s="40">
        <f t="shared" si="340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6"/>
        <v>7380</v>
      </c>
      <c r="AI3123" s="2">
        <f t="shared" si="347"/>
        <v>7170</v>
      </c>
      <c r="AJ3123" s="2">
        <f t="shared" si="348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B3123" s="12">
        <f t="shared" si="339"/>
        <v>7529</v>
      </c>
      <c r="HC3123" s="2">
        <f t="shared" si="341"/>
        <v>6442.8</v>
      </c>
      <c r="HD3123" s="3">
        <f t="shared" si="342"/>
        <v>6388.8</v>
      </c>
      <c r="HE3123" s="2">
        <v>6321.58</v>
      </c>
      <c r="HF3123" s="2">
        <v>3982.12</v>
      </c>
      <c r="HI3123" s="12">
        <v>5804.06</v>
      </c>
      <c r="HJ3123" s="3">
        <v>4533.78</v>
      </c>
      <c r="HK3123" s="197">
        <v>6718.5249999999996</v>
      </c>
    </row>
    <row r="3124" spans="1:219" x14ac:dyDescent="0.25">
      <c r="A3124" s="82">
        <v>44845</v>
      </c>
      <c r="B3124" s="40">
        <v>7290</v>
      </c>
      <c r="C3124" s="40">
        <f t="shared" si="340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6"/>
        <v>7430</v>
      </c>
      <c r="AI3124" s="2">
        <f t="shared" si="347"/>
        <v>7220</v>
      </c>
      <c r="AJ3124" s="2">
        <f t="shared" si="348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B3124" s="12">
        <f t="shared" si="339"/>
        <v>7585</v>
      </c>
      <c r="HC3124" s="2">
        <f t="shared" si="341"/>
        <v>6491.3</v>
      </c>
      <c r="HD3124" s="3">
        <f t="shared" si="342"/>
        <v>6434.8</v>
      </c>
      <c r="HE3124" s="2">
        <v>6485.43</v>
      </c>
      <c r="HF3124" s="2">
        <v>4143.57</v>
      </c>
      <c r="HI3124" s="12">
        <v>5967.91</v>
      </c>
      <c r="HJ3124" s="3">
        <v>4696.3999999999996</v>
      </c>
      <c r="HK3124" s="197">
        <v>6763.0500000000011</v>
      </c>
    </row>
    <row r="3125" spans="1:219" x14ac:dyDescent="0.25">
      <c r="A3125" s="82">
        <v>44846</v>
      </c>
      <c r="B3125" s="40">
        <v>7302</v>
      </c>
      <c r="C3125" s="40">
        <f t="shared" si="340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6"/>
        <v>7442</v>
      </c>
      <c r="AI3125" s="2">
        <f t="shared" si="347"/>
        <v>7232</v>
      </c>
      <c r="AJ3125" s="2">
        <f t="shared" si="348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B3125" s="12">
        <f t="shared" si="339"/>
        <v>7604</v>
      </c>
      <c r="HC3125" s="2">
        <f t="shared" si="341"/>
        <v>6502.94</v>
      </c>
      <c r="HD3125" s="3">
        <f t="shared" si="342"/>
        <v>6445.84</v>
      </c>
      <c r="HE3125" s="2">
        <v>6663.07</v>
      </c>
      <c r="HF3125" s="2">
        <v>4311.63</v>
      </c>
      <c r="HI3125" s="12">
        <v>6145.55</v>
      </c>
      <c r="HJ3125" s="3">
        <v>4865.67</v>
      </c>
      <c r="HK3125" s="197">
        <v>6760.7420000000002</v>
      </c>
    </row>
    <row r="3126" spans="1:219" x14ac:dyDescent="0.25">
      <c r="A3126" s="82">
        <v>44847</v>
      </c>
      <c r="B3126" s="40">
        <v>7360</v>
      </c>
      <c r="C3126" s="40">
        <f t="shared" si="340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6"/>
        <v>7500</v>
      </c>
      <c r="AI3126" s="2">
        <f t="shared" si="347"/>
        <v>7290</v>
      </c>
      <c r="AJ3126" s="2">
        <f t="shared" si="348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B3126" s="12">
        <f t="shared" si="339"/>
        <v>7626</v>
      </c>
      <c r="HC3126" s="2">
        <f t="shared" si="341"/>
        <v>6559.2</v>
      </c>
      <c r="HD3126" s="3">
        <f t="shared" si="342"/>
        <v>6499.2000000000007</v>
      </c>
      <c r="HE3126" s="2">
        <v>6702.52</v>
      </c>
      <c r="HF3126" s="2">
        <v>4338.05</v>
      </c>
      <c r="HI3126" s="12">
        <v>6185</v>
      </c>
      <c r="HJ3126" s="3">
        <v>4892.29</v>
      </c>
      <c r="HK3126" s="197">
        <v>6755.1645000000008</v>
      </c>
    </row>
    <row r="3127" spans="1:219" x14ac:dyDescent="0.25">
      <c r="A3127" s="82">
        <v>44848</v>
      </c>
      <c r="B3127" s="40">
        <v>7340</v>
      </c>
      <c r="C3127" s="40">
        <f t="shared" si="340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6"/>
        <v>7480</v>
      </c>
      <c r="AI3127" s="2">
        <f t="shared" si="347"/>
        <v>7270</v>
      </c>
      <c r="AJ3127" s="2">
        <f t="shared" si="348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B3127" s="12">
        <f t="shared" si="339"/>
        <v>7618</v>
      </c>
      <c r="HC3127" s="2">
        <f t="shared" si="341"/>
        <v>6539.8</v>
      </c>
      <c r="HD3127" s="3">
        <f t="shared" si="342"/>
        <v>6480.8</v>
      </c>
      <c r="HE3127" s="2">
        <v>6617.1</v>
      </c>
      <c r="HF3127" s="2">
        <v>4248.76</v>
      </c>
      <c r="HI3127" s="12">
        <v>6099.58</v>
      </c>
      <c r="HJ3127" s="3">
        <v>4802.3500000000004</v>
      </c>
      <c r="HK3127" s="197">
        <v>6802.3845000000001</v>
      </c>
    </row>
    <row r="3128" spans="1:219" x14ac:dyDescent="0.25">
      <c r="A3128" s="82">
        <v>44851</v>
      </c>
      <c r="B3128" s="40">
        <v>7310</v>
      </c>
      <c r="C3128" s="40">
        <f t="shared" si="340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6"/>
        <v>7450</v>
      </c>
      <c r="AI3128" s="2">
        <f t="shared" si="347"/>
        <v>7240</v>
      </c>
      <c r="AJ3128" s="2">
        <f t="shared" si="348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B3128" s="12">
        <f t="shared" si="339"/>
        <v>7614</v>
      </c>
      <c r="HC3128" s="2">
        <f t="shared" si="341"/>
        <v>6510.7</v>
      </c>
      <c r="HD3128" s="3">
        <f t="shared" si="342"/>
        <v>6453.2000000000007</v>
      </c>
      <c r="HE3128" s="2">
        <v>6419.01</v>
      </c>
      <c r="HF3128" s="2">
        <v>4066.55</v>
      </c>
      <c r="HI3128" s="12">
        <v>5901.49</v>
      </c>
      <c r="HJ3128" s="3">
        <v>4618.83</v>
      </c>
      <c r="HK3128" s="197">
        <v>6862.3779999999997</v>
      </c>
    </row>
    <row r="3129" spans="1:219" x14ac:dyDescent="0.25">
      <c r="A3129" s="82">
        <v>44852</v>
      </c>
      <c r="B3129" s="40">
        <v>7310</v>
      </c>
      <c r="C3129" s="40">
        <f t="shared" si="340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6"/>
        <v>7450</v>
      </c>
      <c r="AI3129" s="2">
        <f t="shared" si="347"/>
        <v>7240</v>
      </c>
      <c r="AJ3129" s="2">
        <f t="shared" si="348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B3129" s="12">
        <f t="shared" si="339"/>
        <v>7603</v>
      </c>
      <c r="HC3129" s="2">
        <f t="shared" si="341"/>
        <v>6510.7</v>
      </c>
      <c r="HD3129" s="3">
        <f t="shared" si="342"/>
        <v>6453.2000000000007</v>
      </c>
      <c r="HE3129" s="2">
        <v>6386.98</v>
      </c>
      <c r="HF3129" s="2">
        <v>4036.41</v>
      </c>
      <c r="HI3129" s="12">
        <v>5869.46</v>
      </c>
      <c r="HJ3129" s="3">
        <v>4588.46</v>
      </c>
      <c r="HK3129" s="197">
        <v>6850.1185000000005</v>
      </c>
    </row>
    <row r="3130" spans="1:219" x14ac:dyDescent="0.25">
      <c r="A3130" s="82">
        <v>44853</v>
      </c>
      <c r="B3130" s="40">
        <v>7363</v>
      </c>
      <c r="C3130" s="40">
        <f t="shared" si="340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6"/>
        <v>7503</v>
      </c>
      <c r="AI3130" s="2">
        <f t="shared" si="347"/>
        <v>7293</v>
      </c>
      <c r="AJ3130" s="2">
        <f t="shared" si="348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B3130" s="12">
        <f t="shared" si="339"/>
        <v>7597</v>
      </c>
      <c r="HC3130" s="2">
        <f t="shared" si="341"/>
        <v>6562.11</v>
      </c>
      <c r="HD3130" s="3">
        <f t="shared" si="342"/>
        <v>6501.96</v>
      </c>
      <c r="HE3130" s="2">
        <v>6317.88</v>
      </c>
      <c r="HF3130" s="2">
        <v>3955.59</v>
      </c>
      <c r="HI3130" s="12">
        <v>5800.36</v>
      </c>
      <c r="HJ3130" s="3">
        <v>4507.05</v>
      </c>
      <c r="HK3130" s="197">
        <v>6837.7465000000002</v>
      </c>
    </row>
    <row r="3131" spans="1:219" x14ac:dyDescent="0.25">
      <c r="A3131" s="82">
        <v>44854</v>
      </c>
      <c r="B3131" s="40">
        <v>7381</v>
      </c>
      <c r="C3131" s="40">
        <f t="shared" si="340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6"/>
        <v>7521</v>
      </c>
      <c r="AI3131" s="2">
        <f t="shared" si="347"/>
        <v>7311</v>
      </c>
      <c r="AJ3131" s="2">
        <f t="shared" si="348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B3131" s="12">
        <f t="shared" si="339"/>
        <v>7612</v>
      </c>
      <c r="HC3131" s="2">
        <f t="shared" si="341"/>
        <v>6579.57</v>
      </c>
      <c r="HD3131" s="3">
        <f t="shared" si="342"/>
        <v>6518.52</v>
      </c>
      <c r="HE3131" s="2">
        <v>6327.98</v>
      </c>
      <c r="HF3131" s="2">
        <v>3981</v>
      </c>
      <c r="HI3131" s="12">
        <v>5810.46</v>
      </c>
      <c r="HJ3131" s="3">
        <v>4532.6499999999996</v>
      </c>
      <c r="HK3131" s="197">
        <v>6930.268</v>
      </c>
    </row>
    <row r="3132" spans="1:219" x14ac:dyDescent="0.25">
      <c r="A3132" s="82">
        <v>44855</v>
      </c>
      <c r="B3132" s="40">
        <v>7381</v>
      </c>
      <c r="C3132" s="40">
        <f t="shared" si="340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6"/>
        <v>7521</v>
      </c>
      <c r="AI3132" s="2">
        <f t="shared" si="347"/>
        <v>7311</v>
      </c>
      <c r="AJ3132" s="2">
        <f t="shared" si="348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B3132" s="12">
        <f t="shared" si="339"/>
        <v>7613</v>
      </c>
      <c r="HC3132" s="2">
        <f t="shared" si="341"/>
        <v>6579.57</v>
      </c>
      <c r="HD3132" s="3">
        <f t="shared" si="342"/>
        <v>6518.52</v>
      </c>
      <c r="HE3132" s="2">
        <v>6286.15</v>
      </c>
      <c r="HF3132" s="2">
        <v>3947.3</v>
      </c>
      <c r="HI3132" s="12">
        <v>5768.63</v>
      </c>
      <c r="HJ3132" s="3">
        <v>4498.71</v>
      </c>
      <c r="HK3132" s="197">
        <v>6952.1450000000004</v>
      </c>
    </row>
    <row r="3133" spans="1:219" x14ac:dyDescent="0.25">
      <c r="A3133" s="82">
        <v>44858</v>
      </c>
      <c r="B3133" s="40">
        <v>7356</v>
      </c>
      <c r="C3133" s="40">
        <f t="shared" si="340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6"/>
        <v>7496</v>
      </c>
      <c r="AI3133" s="2">
        <f t="shared" si="347"/>
        <v>7286</v>
      </c>
      <c r="AJ3133" s="2">
        <f t="shared" si="348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B3133" s="12">
        <f t="shared" si="339"/>
        <v>7604</v>
      </c>
      <c r="HC3133" s="2">
        <f t="shared" si="341"/>
        <v>6555.32</v>
      </c>
      <c r="HD3133" s="3">
        <f t="shared" si="342"/>
        <v>6495.52</v>
      </c>
      <c r="HE3133" s="2">
        <v>6180.15</v>
      </c>
      <c r="HF3133" s="2">
        <v>3832.67</v>
      </c>
      <c r="HI3133" s="12">
        <v>5662.63</v>
      </c>
      <c r="HJ3133" s="3">
        <v>4383.24</v>
      </c>
      <c r="HK3133" s="197">
        <v>6908.7309999999998</v>
      </c>
    </row>
    <row r="3134" spans="1:219" x14ac:dyDescent="0.25">
      <c r="A3134" s="82">
        <v>44859</v>
      </c>
      <c r="B3134" s="40">
        <v>7310</v>
      </c>
      <c r="C3134" s="40">
        <f t="shared" si="340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6"/>
        <v>7450</v>
      </c>
      <c r="AI3134" s="2">
        <f t="shared" si="347"/>
        <v>7240</v>
      </c>
      <c r="AJ3134" s="2">
        <f t="shared" si="348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B3134" s="12">
        <f t="shared" si="339"/>
        <v>7609</v>
      </c>
      <c r="HC3134" s="2">
        <f t="shared" si="341"/>
        <v>6510.7</v>
      </c>
      <c r="HD3134" s="3">
        <f t="shared" si="342"/>
        <v>6453.2000000000007</v>
      </c>
      <c r="HE3134" s="2">
        <v>6057.07</v>
      </c>
      <c r="HF3134" s="2">
        <v>3720.86</v>
      </c>
      <c r="HI3134" s="12">
        <v>5539.55</v>
      </c>
      <c r="HJ3134" s="3">
        <v>4270.62</v>
      </c>
      <c r="HK3134" s="197">
        <v>6912.5225000000009</v>
      </c>
    </row>
    <row r="3135" spans="1:219" x14ac:dyDescent="0.25">
      <c r="A3135" s="82">
        <v>44860</v>
      </c>
      <c r="B3135" s="40">
        <v>7274</v>
      </c>
      <c r="C3135" s="40">
        <f t="shared" si="340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6"/>
        <v>7414</v>
      </c>
      <c r="AI3135" s="2">
        <f t="shared" si="347"/>
        <v>7204</v>
      </c>
      <c r="AJ3135" s="2">
        <f t="shared" si="348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B3135" s="12">
        <f t="shared" si="339"/>
        <v>7584</v>
      </c>
      <c r="HC3135" s="2">
        <f t="shared" si="341"/>
        <v>6475.78</v>
      </c>
      <c r="HD3135" s="3">
        <f t="shared" si="342"/>
        <v>6420.08</v>
      </c>
      <c r="HE3135" s="2">
        <v>5965.46</v>
      </c>
      <c r="HF3135" s="2">
        <v>3642.58</v>
      </c>
      <c r="HI3135" s="12">
        <v>5447.94</v>
      </c>
      <c r="HJ3135" s="3">
        <v>4191.78</v>
      </c>
      <c r="HK3135" s="197">
        <v>7030.5280000000002</v>
      </c>
    </row>
    <row r="3136" spans="1:219" x14ac:dyDescent="0.25">
      <c r="A3136" s="82">
        <v>44861</v>
      </c>
      <c r="B3136" s="40">
        <v>7274</v>
      </c>
      <c r="C3136" s="40">
        <f t="shared" si="340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6"/>
        <v>7414</v>
      </c>
      <c r="AI3136" s="2">
        <f t="shared" si="347"/>
        <v>7204</v>
      </c>
      <c r="AJ3136" s="2">
        <f t="shared" si="348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B3136" s="12">
        <f t="shared" si="339"/>
        <v>7567</v>
      </c>
      <c r="HC3136" s="2">
        <f t="shared" si="341"/>
        <v>6475.78</v>
      </c>
      <c r="HD3136" s="3">
        <f t="shared" si="342"/>
        <v>6420.08</v>
      </c>
      <c r="HE3136" s="2">
        <v>6174.16</v>
      </c>
      <c r="HF3136" s="2">
        <v>3669.57</v>
      </c>
      <c r="HI3136" s="12">
        <v>5656.64</v>
      </c>
      <c r="HJ3136" s="3">
        <v>4218.97</v>
      </c>
      <c r="HK3136" s="197">
        <v>7056.9459999999999</v>
      </c>
    </row>
    <row r="3137" spans="1:219" x14ac:dyDescent="0.25">
      <c r="A3137" s="82">
        <v>44862</v>
      </c>
      <c r="B3137" s="40">
        <v>7219</v>
      </c>
      <c r="C3137" s="40">
        <f t="shared" si="340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6"/>
        <v>7359</v>
      </c>
      <c r="AI3137" s="2">
        <f t="shared" si="347"/>
        <v>7149</v>
      </c>
      <c r="AJ3137" s="2">
        <f t="shared" si="348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B3137" s="12">
        <f t="shared" si="339"/>
        <v>7497</v>
      </c>
      <c r="HC3137" s="2">
        <f t="shared" si="341"/>
        <v>6422.4299999999994</v>
      </c>
      <c r="HD3137" s="3">
        <f t="shared" si="342"/>
        <v>6369.4800000000005</v>
      </c>
      <c r="HE3137" s="2">
        <v>6351.45</v>
      </c>
      <c r="HF3137" s="2">
        <v>3830.45</v>
      </c>
      <c r="HI3137" s="12">
        <v>5833.93</v>
      </c>
      <c r="HJ3137" s="3">
        <v>4381.01</v>
      </c>
      <c r="HK3137" s="197">
        <v>7056.2625000000007</v>
      </c>
    </row>
    <row r="3138" spans="1:219" x14ac:dyDescent="0.25">
      <c r="A3138" s="82">
        <v>44865</v>
      </c>
      <c r="B3138" s="40">
        <v>7328</v>
      </c>
      <c r="C3138" s="40">
        <f t="shared" si="340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6"/>
        <v>7468</v>
      </c>
      <c r="AI3138" s="2">
        <f t="shared" si="347"/>
        <v>7258</v>
      </c>
      <c r="AJ3138" s="2">
        <f t="shared" si="348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B3138" s="12">
        <f t="shared" si="339"/>
        <v>7621</v>
      </c>
      <c r="HC3138" s="2">
        <f t="shared" si="341"/>
        <v>6528.16</v>
      </c>
      <c r="HD3138" s="3">
        <f t="shared" si="342"/>
        <v>6469.76</v>
      </c>
      <c r="HE3138" s="2">
        <v>6666.98</v>
      </c>
      <c r="HF3138" s="2">
        <v>4135.7299999999996</v>
      </c>
      <c r="HI3138" s="12">
        <v>6149.46</v>
      </c>
      <c r="HJ3138" s="3">
        <v>4688.51</v>
      </c>
      <c r="HK3138" s="197">
        <v>7064.4515000000001</v>
      </c>
    </row>
    <row r="3139" spans="1:219" x14ac:dyDescent="0.25">
      <c r="A3139" s="82">
        <v>44866</v>
      </c>
      <c r="B3139" s="40">
        <v>7331</v>
      </c>
      <c r="C3139" s="40">
        <f t="shared" si="340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46"/>
        <v>7471</v>
      </c>
      <c r="AI3139" s="2">
        <f t="shared" si="347"/>
        <v>7261</v>
      </c>
      <c r="AJ3139" s="2">
        <f t="shared" si="348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B3139" s="12">
        <f t="shared" si="339"/>
        <v>7619</v>
      </c>
      <c r="HC3139" s="2">
        <f t="shared" si="341"/>
        <v>6531.07</v>
      </c>
      <c r="HD3139" s="3">
        <f t="shared" si="342"/>
        <v>6472.52</v>
      </c>
      <c r="HE3139" s="2">
        <v>6742.87</v>
      </c>
      <c r="HF3139" s="2">
        <v>4219.3999999999996</v>
      </c>
      <c r="HI3139" s="12">
        <v>6225.35</v>
      </c>
      <c r="HJ3139" s="3">
        <v>4772.78</v>
      </c>
      <c r="HK3139" s="197">
        <v>7199.4435000000012</v>
      </c>
    </row>
    <row r="3140" spans="1:219" x14ac:dyDescent="0.25">
      <c r="A3140" s="82">
        <v>44867</v>
      </c>
      <c r="B3140" s="40">
        <v>7366</v>
      </c>
      <c r="C3140" s="40">
        <f t="shared" si="340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6"/>
        <v>7506</v>
      </c>
      <c r="AI3140" s="2">
        <f t="shared" si="347"/>
        <v>7296</v>
      </c>
      <c r="AJ3140" s="2">
        <f t="shared" si="348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B3140" s="12">
        <f t="shared" si="339"/>
        <v>7649</v>
      </c>
      <c r="HC3140" s="2">
        <f t="shared" si="341"/>
        <v>6565.0199999999995</v>
      </c>
      <c r="HD3140" s="3">
        <f t="shared" si="342"/>
        <v>6504.72</v>
      </c>
      <c r="HE3140" s="2">
        <v>6672.85</v>
      </c>
      <c r="HF3140" s="2">
        <v>4144.71</v>
      </c>
      <c r="HI3140" s="12">
        <v>6155.33</v>
      </c>
      <c r="HJ3140" s="3">
        <v>4697.54</v>
      </c>
      <c r="HK3140" s="197">
        <v>7199.5249999999996</v>
      </c>
    </row>
    <row r="3141" spans="1:219" x14ac:dyDescent="0.25">
      <c r="A3141" s="82">
        <v>44868</v>
      </c>
      <c r="B3141" s="40">
        <v>7360</v>
      </c>
      <c r="C3141" s="40">
        <f t="shared" si="340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6"/>
        <v>7500</v>
      </c>
      <c r="AI3141" s="2">
        <f t="shared" si="347"/>
        <v>7290</v>
      </c>
      <c r="AJ3141" s="2">
        <f t="shared" si="348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B3141" s="12">
        <f t="shared" si="339"/>
        <v>7583</v>
      </c>
      <c r="HC3141" s="2">
        <f t="shared" si="341"/>
        <v>6559.2</v>
      </c>
      <c r="HD3141" s="3">
        <f t="shared" si="342"/>
        <v>6499.2000000000007</v>
      </c>
      <c r="HE3141" s="2">
        <v>6405.79</v>
      </c>
      <c r="HF3141" s="2">
        <v>4078.19</v>
      </c>
      <c r="HI3141" s="12">
        <v>5888.27</v>
      </c>
      <c r="HJ3141" s="3">
        <v>4630.54</v>
      </c>
      <c r="HK3141" s="197">
        <v>7092.6990000000005</v>
      </c>
    </row>
    <row r="3142" spans="1:219" x14ac:dyDescent="0.25">
      <c r="A3142" s="82">
        <v>44869</v>
      </c>
      <c r="B3142" s="40">
        <v>7357</v>
      </c>
      <c r="C3142" s="40">
        <f t="shared" si="340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6"/>
        <v>7497</v>
      </c>
      <c r="AI3142" s="2">
        <f t="shared" si="347"/>
        <v>7287</v>
      </c>
      <c r="AJ3142" s="2">
        <f t="shared" si="348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B3142" s="12">
        <f t="shared" si="339"/>
        <v>7594</v>
      </c>
      <c r="HC3142" s="2">
        <f t="shared" si="341"/>
        <v>6556.29</v>
      </c>
      <c r="HD3142" s="3">
        <f t="shared" si="342"/>
        <v>6496.4400000000005</v>
      </c>
      <c r="HE3142" s="2">
        <v>6390.16</v>
      </c>
      <c r="HF3142" s="2">
        <v>4075.6</v>
      </c>
      <c r="HI3142" s="12">
        <v>5872.64</v>
      </c>
      <c r="HJ3142" s="3">
        <v>4627.9399999999996</v>
      </c>
      <c r="HK3142" s="197">
        <v>7162.7584999999999</v>
      </c>
    </row>
    <row r="3143" spans="1:219" x14ac:dyDescent="0.25">
      <c r="A3143" s="82">
        <v>44872</v>
      </c>
      <c r="B3143" s="40">
        <v>7187</v>
      </c>
      <c r="C3143" s="40">
        <f t="shared" si="340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6"/>
        <v>7327</v>
      </c>
      <c r="AI3143" s="2">
        <f t="shared" si="347"/>
        <v>7117</v>
      </c>
      <c r="AJ3143" s="2">
        <f t="shared" si="348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B3143" s="12">
        <f t="shared" si="339"/>
        <v>7440</v>
      </c>
      <c r="HC3143" s="2">
        <f t="shared" si="341"/>
        <v>6391.3899999999994</v>
      </c>
      <c r="HD3143" s="3">
        <f t="shared" si="342"/>
        <v>6340.04</v>
      </c>
      <c r="HE3143" s="2">
        <v>6020.66</v>
      </c>
      <c r="HF3143" s="2">
        <v>4188.6400000000003</v>
      </c>
      <c r="HI3143" s="12">
        <v>5757.41</v>
      </c>
      <c r="HJ3143" s="3">
        <v>4489.68</v>
      </c>
      <c r="HK3143" s="197">
        <v>7203.8670000000002</v>
      </c>
    </row>
    <row r="3144" spans="1:219" x14ac:dyDescent="0.25">
      <c r="A3144" s="82">
        <v>44873</v>
      </c>
      <c r="B3144" s="40">
        <v>7110</v>
      </c>
      <c r="C3144" s="40">
        <f t="shared" si="340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46"/>
        <v>7250</v>
      </c>
      <c r="AI3144" s="2">
        <f t="shared" si="347"/>
        <v>7040</v>
      </c>
      <c r="AJ3144" s="2">
        <f t="shared" si="348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B3144" s="12">
        <f t="shared" si="339"/>
        <v>7381</v>
      </c>
      <c r="HC3144" s="2">
        <f t="shared" si="341"/>
        <v>6316.7</v>
      </c>
      <c r="HD3144" s="3">
        <f t="shared" si="342"/>
        <v>6269.2000000000007</v>
      </c>
      <c r="HE3144" s="2">
        <v>5951.38</v>
      </c>
      <c r="HF3144" s="2">
        <v>4122.37</v>
      </c>
      <c r="HI3144" s="12">
        <v>5688.13</v>
      </c>
      <c r="HJ3144" s="3">
        <v>4422.88</v>
      </c>
      <c r="HK3144" s="197">
        <v>7112.9050000000007</v>
      </c>
    </row>
    <row r="3145" spans="1:219" x14ac:dyDescent="0.25">
      <c r="A3145" s="82">
        <v>44874</v>
      </c>
      <c r="B3145" s="40">
        <v>6986</v>
      </c>
      <c r="C3145" s="40">
        <f t="shared" si="340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6"/>
        <v>7126</v>
      </c>
      <c r="AI3145" s="2">
        <f t="shared" si="347"/>
        <v>6916</v>
      </c>
      <c r="AJ3145" s="2">
        <f t="shared" si="348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B3145" s="12">
        <f t="shared" si="339"/>
        <v>7230</v>
      </c>
      <c r="HC3145" s="2">
        <f t="shared" si="341"/>
        <v>6196.42</v>
      </c>
      <c r="HD3145" s="3">
        <f t="shared" si="342"/>
        <v>6155.12</v>
      </c>
      <c r="HE3145" s="2">
        <v>5958.16</v>
      </c>
      <c r="HF3145" s="2">
        <v>4127.75</v>
      </c>
      <c r="HI3145" s="12">
        <v>5694.91</v>
      </c>
      <c r="HJ3145" s="3">
        <v>4428.3</v>
      </c>
      <c r="HK3145" s="197">
        <v>7078.0960000000005</v>
      </c>
    </row>
    <row r="3146" spans="1:219" x14ac:dyDescent="0.25">
      <c r="A3146" s="82">
        <v>44875</v>
      </c>
      <c r="B3146" s="40">
        <v>6940</v>
      </c>
      <c r="C3146" s="40">
        <f t="shared" si="340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6"/>
        <v>7080</v>
      </c>
      <c r="AI3146" s="2">
        <f t="shared" si="347"/>
        <v>6870</v>
      </c>
      <c r="AJ3146" s="2">
        <f t="shared" si="348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B3146" s="12">
        <f t="shared" si="339"/>
        <v>7180</v>
      </c>
      <c r="HC3146" s="2">
        <f t="shared" si="341"/>
        <v>6151.8</v>
      </c>
      <c r="HD3146" s="3">
        <f t="shared" si="342"/>
        <v>6112.8</v>
      </c>
      <c r="HE3146" s="2">
        <v>5823.58</v>
      </c>
      <c r="HF3146" s="2">
        <v>4010.58</v>
      </c>
      <c r="HI3146" s="12">
        <v>5560.33</v>
      </c>
      <c r="HJ3146" s="3">
        <v>4310.1899999999996</v>
      </c>
      <c r="HK3146" s="197">
        <v>7060.2345000000005</v>
      </c>
    </row>
    <row r="3147" spans="1:219" x14ac:dyDescent="0.25">
      <c r="A3147" s="82">
        <v>44876</v>
      </c>
      <c r="B3147" s="40">
        <v>6821</v>
      </c>
      <c r="C3147" s="40">
        <f t="shared" si="340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6"/>
        <v>6961</v>
      </c>
      <c r="AI3147" s="2">
        <f t="shared" si="347"/>
        <v>6751</v>
      </c>
      <c r="AJ3147" s="2">
        <f t="shared" si="348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B3147" s="12">
        <f t="shared" si="339"/>
        <v>7092</v>
      </c>
      <c r="HC3147" s="2">
        <f t="shared" si="341"/>
        <v>6036.37</v>
      </c>
      <c r="HD3147" s="3">
        <f t="shared" si="342"/>
        <v>6003.3200000000006</v>
      </c>
      <c r="HE3147" s="2">
        <v>5895.87</v>
      </c>
      <c r="HF3147" s="2">
        <v>4086.2</v>
      </c>
      <c r="HI3147" s="12">
        <v>5632.62</v>
      </c>
      <c r="HJ3147" s="3">
        <v>4386.41</v>
      </c>
      <c r="HK3147" s="197">
        <v>7015.1229999999996</v>
      </c>
    </row>
    <row r="3148" spans="1:219" x14ac:dyDescent="0.25">
      <c r="A3148" s="82">
        <v>44879</v>
      </c>
      <c r="B3148" s="40">
        <v>6860</v>
      </c>
      <c r="C3148" s="40">
        <f t="shared" si="340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6"/>
        <v>7000</v>
      </c>
      <c r="AI3148" s="2">
        <f t="shared" si="347"/>
        <v>6790</v>
      </c>
      <c r="AJ3148" s="2">
        <f t="shared" si="348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B3148" s="12">
        <f t="shared" si="339"/>
        <v>7134</v>
      </c>
      <c r="HC3148" s="2">
        <f t="shared" si="341"/>
        <v>6074.2</v>
      </c>
      <c r="HD3148" s="3">
        <f t="shared" si="342"/>
        <v>6039.2000000000007</v>
      </c>
      <c r="HE3148" s="2">
        <v>5969.92</v>
      </c>
      <c r="HF3148" s="2">
        <v>4160.55</v>
      </c>
      <c r="HI3148" s="12">
        <v>5706.67</v>
      </c>
      <c r="HJ3148" s="3">
        <v>4461.3599999999997</v>
      </c>
      <c r="HK3148" s="197">
        <v>7001.7360000000008</v>
      </c>
    </row>
    <row r="3149" spans="1:219" x14ac:dyDescent="0.25">
      <c r="A3149" s="82">
        <v>44880</v>
      </c>
      <c r="B3149" s="40">
        <v>6753</v>
      </c>
      <c r="C3149" s="40">
        <f t="shared" si="340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6"/>
        <v>6893</v>
      </c>
      <c r="AI3149" s="2">
        <f t="shared" si="347"/>
        <v>6683</v>
      </c>
      <c r="AJ3149" s="2">
        <f t="shared" si="348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B3149" s="12">
        <f t="shared" si="339"/>
        <v>7036</v>
      </c>
      <c r="HC3149" s="2">
        <f t="shared" si="341"/>
        <v>5970.41</v>
      </c>
      <c r="HD3149" s="3">
        <f t="shared" si="342"/>
        <v>5940.76</v>
      </c>
      <c r="HE3149" s="2">
        <v>6038.04</v>
      </c>
      <c r="HF3149" s="2">
        <v>4224.41</v>
      </c>
      <c r="HI3149" s="12">
        <v>5774.79</v>
      </c>
      <c r="HJ3149" s="3">
        <v>4525.74</v>
      </c>
      <c r="HK3149" s="197">
        <v>6906.98</v>
      </c>
    </row>
    <row r="3150" spans="1:219" x14ac:dyDescent="0.25">
      <c r="A3150" s="82">
        <v>44881</v>
      </c>
      <c r="B3150" s="40">
        <v>6771</v>
      </c>
      <c r="C3150" s="40">
        <f t="shared" si="340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6"/>
        <v>6911</v>
      </c>
      <c r="AI3150" s="2">
        <f t="shared" si="347"/>
        <v>6701</v>
      </c>
      <c r="AJ3150" s="2">
        <f t="shared" si="348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B3150" s="12">
        <f t="shared" si="339"/>
        <v>7048</v>
      </c>
      <c r="HC3150" s="2">
        <f t="shared" si="341"/>
        <v>5987.87</v>
      </c>
      <c r="HD3150" s="3">
        <f t="shared" si="342"/>
        <v>5957.3200000000006</v>
      </c>
      <c r="HE3150" s="2">
        <v>6003.47</v>
      </c>
      <c r="HF3150" s="2">
        <v>4190.91</v>
      </c>
      <c r="HI3150" s="12">
        <v>5740.22</v>
      </c>
      <c r="HJ3150" s="3">
        <v>4491.97</v>
      </c>
      <c r="HK3150" s="197">
        <v>6896.8775000000005</v>
      </c>
    </row>
    <row r="3151" spans="1:219" x14ac:dyDescent="0.25">
      <c r="A3151" s="82">
        <v>44882</v>
      </c>
      <c r="B3151" s="40">
        <v>6738</v>
      </c>
      <c r="C3151" s="40">
        <f t="shared" si="340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6"/>
        <v>6878</v>
      </c>
      <c r="AI3151" s="2">
        <f t="shared" si="347"/>
        <v>6668</v>
      </c>
      <c r="AJ3151" s="2">
        <f t="shared" si="348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B3151" s="12">
        <f t="shared" si="339"/>
        <v>7013</v>
      </c>
      <c r="HC3151" s="2">
        <f t="shared" si="341"/>
        <v>5955.86</v>
      </c>
      <c r="HD3151" s="3">
        <f t="shared" si="342"/>
        <v>5926.96</v>
      </c>
      <c r="HE3151" s="2">
        <v>5959.65</v>
      </c>
      <c r="HF3151" s="2">
        <v>4181.7700000000004</v>
      </c>
      <c r="HI3151" s="12">
        <v>5696.4</v>
      </c>
      <c r="HJ3151" s="3">
        <v>4482.76</v>
      </c>
      <c r="HK3151" s="197">
        <v>6769.7610000000004</v>
      </c>
    </row>
    <row r="3152" spans="1:219" x14ac:dyDescent="0.25">
      <c r="A3152" s="82">
        <v>44883</v>
      </c>
      <c r="B3152" s="40">
        <v>6742</v>
      </c>
      <c r="C3152" s="40">
        <f t="shared" si="340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6"/>
        <v>6882</v>
      </c>
      <c r="AI3152" s="2">
        <f t="shared" si="347"/>
        <v>6672</v>
      </c>
      <c r="AJ3152" s="2">
        <f t="shared" si="348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B3152" s="12">
        <f t="shared" si="339"/>
        <v>7017</v>
      </c>
      <c r="HC3152" s="2">
        <f t="shared" si="341"/>
        <v>5959.74</v>
      </c>
      <c r="HD3152" s="3">
        <f t="shared" si="342"/>
        <v>5930.64</v>
      </c>
      <c r="HE3152" s="2">
        <v>5969.13</v>
      </c>
      <c r="HF3152" s="2">
        <v>4189.8599999999997</v>
      </c>
      <c r="HI3152" s="12">
        <v>5705.88</v>
      </c>
      <c r="HJ3152" s="3">
        <v>4490.91</v>
      </c>
      <c r="HK3152" s="197">
        <v>6742.9970000000012</v>
      </c>
    </row>
    <row r="3153" spans="1:219" x14ac:dyDescent="0.25">
      <c r="A3153" s="82">
        <v>44886</v>
      </c>
      <c r="B3153" s="40">
        <v>6736</v>
      </c>
      <c r="C3153" s="40">
        <f t="shared" si="340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49">B3153+140</f>
        <v>6876</v>
      </c>
      <c r="AI3153" s="2">
        <f t="shared" ref="AI3153:AI3176" si="350">B3153-70</f>
        <v>6666</v>
      </c>
      <c r="AJ3153" s="2">
        <f t="shared" ref="AJ3153:AJ3176" si="351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B3153" s="12">
        <f t="shared" ref="HB3153:HB3158" si="352">GR3153+230</f>
        <v>6998</v>
      </c>
      <c r="HC3153" s="2">
        <f t="shared" si="341"/>
        <v>5953.92</v>
      </c>
      <c r="HD3153" s="3">
        <f t="shared" si="342"/>
        <v>5925.12</v>
      </c>
      <c r="HE3153" s="2">
        <v>5943.85</v>
      </c>
      <c r="HF3153" s="2">
        <v>4168.3</v>
      </c>
      <c r="HI3153" s="12">
        <v>5680.6</v>
      </c>
      <c r="HJ3153" s="3">
        <v>4469.17</v>
      </c>
      <c r="HK3153" s="197">
        <v>6686.3354999999992</v>
      </c>
    </row>
    <row r="3154" spans="1:219" x14ac:dyDescent="0.25">
      <c r="A3154" s="82">
        <v>44887</v>
      </c>
      <c r="B3154" s="40">
        <v>6760</v>
      </c>
      <c r="C3154" s="40">
        <f t="shared" si="340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49"/>
        <v>6900</v>
      </c>
      <c r="AI3154" s="2">
        <f t="shared" si="350"/>
        <v>6690</v>
      </c>
      <c r="AJ3154" s="2">
        <f t="shared" si="351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B3154" s="12">
        <f t="shared" si="352"/>
        <v>7020</v>
      </c>
      <c r="HC3154" s="2">
        <f t="shared" si="341"/>
        <v>5977.2</v>
      </c>
      <c r="HD3154" s="3">
        <f t="shared" si="342"/>
        <v>5947.2</v>
      </c>
      <c r="HE3154" s="2">
        <v>5937.53</v>
      </c>
      <c r="HF3154" s="2">
        <v>4162.91</v>
      </c>
      <c r="HI3154" s="12">
        <v>5674.28</v>
      </c>
      <c r="HJ3154" s="3">
        <v>4463.74</v>
      </c>
      <c r="HK3154" s="197">
        <v>6676.2939999999999</v>
      </c>
    </row>
    <row r="3155" spans="1:219" x14ac:dyDescent="0.25">
      <c r="A3155" s="82">
        <v>44888</v>
      </c>
      <c r="B3155" s="40">
        <v>6739</v>
      </c>
      <c r="C3155" s="40">
        <f t="shared" si="340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49"/>
        <v>6879</v>
      </c>
      <c r="AI3155" s="2">
        <f t="shared" si="350"/>
        <v>6669</v>
      </c>
      <c r="AJ3155" s="2">
        <f t="shared" si="351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B3155" s="12">
        <f t="shared" si="352"/>
        <v>6968</v>
      </c>
      <c r="HC3155" s="2">
        <f t="shared" si="341"/>
        <v>5956.83</v>
      </c>
      <c r="HD3155" s="3">
        <f t="shared" si="342"/>
        <v>5927.88</v>
      </c>
      <c r="HE3155" s="2">
        <v>5833.23</v>
      </c>
      <c r="HF3155" s="2">
        <v>4073.96</v>
      </c>
      <c r="HI3155" s="12">
        <v>5569.98</v>
      </c>
      <c r="HJ3155" s="3">
        <v>4374.07</v>
      </c>
      <c r="HK3155" s="197">
        <v>6758.3675000000003</v>
      </c>
    </row>
    <row r="3156" spans="1:219" x14ac:dyDescent="0.25">
      <c r="A3156" s="82">
        <v>44889</v>
      </c>
      <c r="B3156" s="40">
        <v>6695</v>
      </c>
      <c r="C3156" s="40">
        <f t="shared" si="340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49"/>
        <v>6835</v>
      </c>
      <c r="AI3156" s="2">
        <f t="shared" si="350"/>
        <v>6625</v>
      </c>
      <c r="AJ3156" s="2">
        <f t="shared" si="351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B3156" s="12">
        <f t="shared" si="352"/>
        <v>6925</v>
      </c>
      <c r="HC3156" s="2">
        <f t="shared" si="341"/>
        <v>5914.15</v>
      </c>
      <c r="HD3156" s="3">
        <f t="shared" si="342"/>
        <v>5887.4000000000005</v>
      </c>
      <c r="HE3156" s="2">
        <v>5861.67</v>
      </c>
      <c r="HF3156" s="2">
        <v>4098.22</v>
      </c>
      <c r="HI3156" s="12">
        <v>5598.42</v>
      </c>
      <c r="HJ3156" s="3">
        <v>4398.53</v>
      </c>
      <c r="HK3156" s="197">
        <v>6811.3510000000006</v>
      </c>
    </row>
    <row r="3157" spans="1:219" x14ac:dyDescent="0.25">
      <c r="A3157" s="82">
        <v>44890</v>
      </c>
      <c r="B3157" s="40">
        <v>6694</v>
      </c>
      <c r="C3157" s="40">
        <f t="shared" si="340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49"/>
        <v>6834</v>
      </c>
      <c r="AI3157" s="2">
        <f t="shared" si="350"/>
        <v>6624</v>
      </c>
      <c r="AJ3157" s="2">
        <f t="shared" si="351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B3157" s="12">
        <f t="shared" si="352"/>
        <v>6924</v>
      </c>
      <c r="HC3157" s="2">
        <f t="shared" si="341"/>
        <v>5913.1799999999994</v>
      </c>
      <c r="HD3157" s="3">
        <f t="shared" si="342"/>
        <v>5886.4800000000005</v>
      </c>
      <c r="HE3157" s="2">
        <v>5870.57</v>
      </c>
      <c r="HF3157" s="2">
        <v>4135.6000000000004</v>
      </c>
      <c r="HI3157" s="12">
        <v>5607.32</v>
      </c>
      <c r="HJ3157" s="3">
        <v>4436.21</v>
      </c>
      <c r="HK3157" s="197">
        <v>6779.6236076791138</v>
      </c>
    </row>
    <row r="3158" spans="1:219" x14ac:dyDescent="0.25">
      <c r="A3158" s="82">
        <v>44893</v>
      </c>
      <c r="B3158" s="40">
        <v>6694</v>
      </c>
      <c r="C3158" s="40">
        <f t="shared" si="340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49"/>
        <v>6834</v>
      </c>
      <c r="AI3158" s="2">
        <f t="shared" si="350"/>
        <v>6624</v>
      </c>
      <c r="AJ3158" s="2">
        <f t="shared" si="351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B3158" s="12">
        <f t="shared" si="352"/>
        <v>6924</v>
      </c>
      <c r="HC3158" s="2">
        <f t="shared" si="341"/>
        <v>5913.1799999999994</v>
      </c>
      <c r="HD3158" s="3">
        <f t="shared" si="342"/>
        <v>5886.4800000000005</v>
      </c>
      <c r="HE3158" s="2">
        <v>5854.87</v>
      </c>
      <c r="HF3158" s="2">
        <v>4122.12</v>
      </c>
      <c r="HI3158" s="12">
        <v>5591.62</v>
      </c>
      <c r="HJ3158" s="3">
        <v>4422.62</v>
      </c>
      <c r="HK3158" s="197">
        <v>6740.6837064622732</v>
      </c>
    </row>
    <row r="3159" spans="1:219" x14ac:dyDescent="0.25">
      <c r="A3159" s="82">
        <v>44894</v>
      </c>
      <c r="B3159" s="40">
        <v>6666</v>
      </c>
      <c r="C3159" s="40">
        <f t="shared" si="340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49"/>
        <v>6806</v>
      </c>
      <c r="AI3159" s="2">
        <f t="shared" si="350"/>
        <v>6596</v>
      </c>
      <c r="AJ3159" s="2">
        <f t="shared" si="351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B3159" s="12">
        <f>GR3159+230</f>
        <v>6896</v>
      </c>
      <c r="HC3159" s="2">
        <f t="shared" si="341"/>
        <v>5886.0199999999995</v>
      </c>
      <c r="HD3159" s="3">
        <f t="shared" si="342"/>
        <v>5860.72</v>
      </c>
      <c r="HE3159" s="2">
        <v>5817.17</v>
      </c>
      <c r="HF3159" s="2">
        <v>4089.75</v>
      </c>
      <c r="HI3159" s="12">
        <v>5553.92</v>
      </c>
      <c r="HJ3159" s="3">
        <v>4390</v>
      </c>
      <c r="HK3159" s="197">
        <v>6716.0509361146478</v>
      </c>
    </row>
    <row r="3160" spans="1:219" x14ac:dyDescent="0.25">
      <c r="A3160" s="82">
        <v>44895</v>
      </c>
      <c r="B3160" s="40">
        <v>6646</v>
      </c>
      <c r="C3160" s="40">
        <f t="shared" si="340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49"/>
        <v>6786</v>
      </c>
      <c r="AI3160" s="2">
        <f t="shared" si="350"/>
        <v>6576</v>
      </c>
      <c r="AJ3160" s="2">
        <f t="shared" si="351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B3160" s="12">
        <f>GS3160+230</f>
        <v>7357.69</v>
      </c>
      <c r="HC3160" s="2">
        <f t="shared" si="341"/>
        <v>5866.62</v>
      </c>
      <c r="HD3160" s="3">
        <f t="shared" si="342"/>
        <v>5842.3200000000006</v>
      </c>
      <c r="HE3160" s="2">
        <v>5849.97</v>
      </c>
      <c r="HF3160" s="2">
        <v>4116.16</v>
      </c>
      <c r="HI3160" s="12">
        <v>5586.72</v>
      </c>
      <c r="HJ3160" s="3">
        <v>4416.6099999999997</v>
      </c>
      <c r="HK3160" s="197">
        <v>6684.1432382301991</v>
      </c>
    </row>
    <row r="3161" spans="1:219" x14ac:dyDescent="0.25">
      <c r="A3161" s="82">
        <v>44896</v>
      </c>
      <c r="B3161" s="40">
        <v>6745</v>
      </c>
      <c r="C3161" s="40">
        <f t="shared" si="340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49"/>
        <v>6885</v>
      </c>
      <c r="AI3161" s="2">
        <f t="shared" si="350"/>
        <v>6675</v>
      </c>
      <c r="AJ3161" s="2">
        <f t="shared" si="351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B3161" s="12">
        <f t="shared" ref="HB3161:HB3176" si="353">GS3161+230</f>
        <v>7107</v>
      </c>
      <c r="HC3161" s="2">
        <f t="shared" si="341"/>
        <v>5962.65</v>
      </c>
      <c r="HD3161" s="3">
        <f t="shared" si="342"/>
        <v>5933.4000000000005</v>
      </c>
      <c r="HE3161" s="2">
        <v>5806.71</v>
      </c>
      <c r="HF3161" s="2">
        <v>4056.74</v>
      </c>
      <c r="HI3161" s="12">
        <v>5543.46</v>
      </c>
      <c r="HJ3161" s="3">
        <v>4356.72</v>
      </c>
      <c r="HK3161" s="197">
        <v>6712.0568130163674</v>
      </c>
    </row>
    <row r="3162" spans="1:219" x14ac:dyDescent="0.25">
      <c r="A3162" s="82">
        <v>44897</v>
      </c>
      <c r="B3162" s="40">
        <v>6716</v>
      </c>
      <c r="C3162" s="40">
        <f t="shared" si="340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49"/>
        <v>6856</v>
      </c>
      <c r="AI3162" s="2">
        <f t="shared" si="350"/>
        <v>6646</v>
      </c>
      <c r="AJ3162" s="2">
        <f t="shared" si="351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B3162" s="12">
        <f t="shared" si="353"/>
        <v>7086</v>
      </c>
      <c r="HC3162" s="2">
        <f t="shared" si="341"/>
        <v>5934.5199999999995</v>
      </c>
      <c r="HD3162" s="3">
        <f t="shared" si="342"/>
        <v>5906.72</v>
      </c>
      <c r="HE3162" s="2">
        <v>5515.22</v>
      </c>
      <c r="HF3162" s="2">
        <v>3781.16</v>
      </c>
      <c r="HI3162" s="12">
        <v>5251.97</v>
      </c>
      <c r="HJ3162" s="3">
        <v>4078.91</v>
      </c>
      <c r="HK3162" s="197">
        <v>6713.5206445418908</v>
      </c>
    </row>
    <row r="3163" spans="1:219" x14ac:dyDescent="0.25">
      <c r="A3163" s="82">
        <v>44900</v>
      </c>
      <c r="B3163" s="40">
        <v>6673</v>
      </c>
      <c r="C3163" s="40">
        <f t="shared" si="340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49"/>
        <v>6813</v>
      </c>
      <c r="AI3163" s="2">
        <f t="shared" si="350"/>
        <v>6603</v>
      </c>
      <c r="AJ3163" s="2">
        <f t="shared" si="351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B3163" s="12">
        <f t="shared" si="353"/>
        <v>7028</v>
      </c>
      <c r="HC3163" s="2">
        <f t="shared" si="341"/>
        <v>5892.8099999999995</v>
      </c>
      <c r="HD3163" s="3">
        <f t="shared" si="342"/>
        <v>5867.16</v>
      </c>
      <c r="HE3163" s="2">
        <v>5291.45</v>
      </c>
      <c r="HF3163" s="2">
        <v>3555.82</v>
      </c>
      <c r="HI3163" s="12">
        <v>5028.2</v>
      </c>
      <c r="HJ3163" s="3">
        <v>3851.75</v>
      </c>
      <c r="HK3163" s="197">
        <v>6633.838996375749</v>
      </c>
    </row>
    <row r="3164" spans="1:219" x14ac:dyDescent="0.25">
      <c r="A3164" s="82">
        <v>44901</v>
      </c>
      <c r="B3164" s="40">
        <v>6654</v>
      </c>
      <c r="C3164" s="40">
        <f t="shared" si="340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49"/>
        <v>6794</v>
      </c>
      <c r="AI3164" s="2">
        <f t="shared" si="350"/>
        <v>6584</v>
      </c>
      <c r="AJ3164" s="2">
        <f t="shared" si="351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B3164" s="12">
        <f t="shared" si="353"/>
        <v>6985</v>
      </c>
      <c r="HC3164" s="2">
        <f t="shared" si="341"/>
        <v>5874.38</v>
      </c>
      <c r="HD3164" s="3">
        <f t="shared" si="342"/>
        <v>5849.68</v>
      </c>
      <c r="HE3164" s="2">
        <v>5272.87</v>
      </c>
      <c r="HF3164" s="2">
        <v>3542.21</v>
      </c>
      <c r="HI3164" s="12">
        <v>5009.62</v>
      </c>
      <c r="HJ3164" s="3">
        <v>3838.03</v>
      </c>
      <c r="HK3164" s="197">
        <v>6562.0032148186538</v>
      </c>
    </row>
    <row r="3165" spans="1:219" x14ac:dyDescent="0.25">
      <c r="A3165" s="82">
        <v>44902</v>
      </c>
      <c r="B3165" s="40">
        <v>6663</v>
      </c>
      <c r="C3165" s="40">
        <f t="shared" si="340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49"/>
        <v>6803</v>
      </c>
      <c r="AI3165" s="2">
        <f t="shared" si="350"/>
        <v>6593</v>
      </c>
      <c r="AJ3165" s="2">
        <f t="shared" si="351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B3165" s="12">
        <f t="shared" si="353"/>
        <v>6950</v>
      </c>
      <c r="HC3165" s="2">
        <f t="shared" si="341"/>
        <v>5883.11</v>
      </c>
      <c r="HD3165" s="3">
        <f t="shared" si="342"/>
        <v>5857.96</v>
      </c>
      <c r="HE3165" s="2">
        <v>5189.3500000000004</v>
      </c>
      <c r="HF3165" s="2">
        <v>3464.9</v>
      </c>
      <c r="HI3165" s="12">
        <v>4926.1000000000004</v>
      </c>
      <c r="HJ3165" s="3">
        <v>3760.09</v>
      </c>
      <c r="HK3165" s="197">
        <v>6529.417616839406</v>
      </c>
    </row>
    <row r="3166" spans="1:219" x14ac:dyDescent="0.25">
      <c r="A3166" s="82">
        <v>44903</v>
      </c>
      <c r="B3166" s="40">
        <v>6703</v>
      </c>
      <c r="C3166" s="40">
        <f t="shared" ref="C3166:C3229" si="354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49"/>
        <v>6843</v>
      </c>
      <c r="AI3166" s="2">
        <f t="shared" si="350"/>
        <v>6633</v>
      </c>
      <c r="AJ3166" s="2">
        <f t="shared" si="351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B3166" s="12">
        <f t="shared" si="353"/>
        <v>6994</v>
      </c>
      <c r="HC3166" s="2">
        <f t="shared" si="341"/>
        <v>5921.91</v>
      </c>
      <c r="HD3166" s="3">
        <f t="shared" si="342"/>
        <v>5894.76</v>
      </c>
      <c r="HE3166" s="2">
        <v>5131.3500000000004</v>
      </c>
      <c r="HF3166" s="2">
        <v>3411.46</v>
      </c>
      <c r="HI3166" s="12">
        <v>4868.1000000000004</v>
      </c>
      <c r="HJ3166" s="3">
        <v>3706.22</v>
      </c>
      <c r="HK3166" s="197">
        <v>6460.4606041451552</v>
      </c>
    </row>
    <row r="3167" spans="1:219" x14ac:dyDescent="0.25">
      <c r="A3167" s="82">
        <v>44904</v>
      </c>
      <c r="B3167" s="40">
        <v>6682</v>
      </c>
      <c r="C3167" s="40">
        <f t="shared" si="354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49"/>
        <v>6822</v>
      </c>
      <c r="AI3167" s="2">
        <f t="shared" si="350"/>
        <v>6612</v>
      </c>
      <c r="AJ3167" s="2">
        <f t="shared" si="351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B3167" s="12">
        <f t="shared" si="353"/>
        <v>6980</v>
      </c>
      <c r="HC3167" s="2">
        <f t="shared" si="341"/>
        <v>5901.54</v>
      </c>
      <c r="HD3167" s="3">
        <f t="shared" si="342"/>
        <v>5875.4400000000005</v>
      </c>
      <c r="HE3167" s="2">
        <v>5204.66</v>
      </c>
      <c r="HF3167" s="2">
        <v>3472.98</v>
      </c>
      <c r="HI3167" s="12">
        <v>4941.41</v>
      </c>
      <c r="HJ3167" s="3">
        <v>3768.24</v>
      </c>
      <c r="HK3167" s="197">
        <v>6394.2115352001219</v>
      </c>
    </row>
    <row r="3168" spans="1:219" x14ac:dyDescent="0.25">
      <c r="A3168" s="82">
        <v>44907</v>
      </c>
      <c r="B3168" s="40">
        <v>6702</v>
      </c>
      <c r="C3168" s="40">
        <f t="shared" si="354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49"/>
        <v>6842</v>
      </c>
      <c r="AI3168" s="2">
        <f t="shared" si="350"/>
        <v>6632</v>
      </c>
      <c r="AJ3168" s="2">
        <f t="shared" si="351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B3168" s="12">
        <f t="shared" si="353"/>
        <v>7014</v>
      </c>
      <c r="HC3168" s="2">
        <f t="shared" si="341"/>
        <v>5920.94</v>
      </c>
      <c r="HD3168" s="3">
        <f t="shared" si="342"/>
        <v>5893.84</v>
      </c>
      <c r="HE3168" s="2">
        <v>5256.25</v>
      </c>
      <c r="HF3168" s="2">
        <v>3516.27</v>
      </c>
      <c r="HI3168" s="12">
        <v>4993</v>
      </c>
      <c r="HJ3168" s="3">
        <v>3811.88</v>
      </c>
      <c r="HK3168" s="197">
        <v>6375.1915561718642</v>
      </c>
    </row>
    <row r="3169" spans="1:219" x14ac:dyDescent="0.25">
      <c r="A3169" s="82">
        <v>44908</v>
      </c>
      <c r="B3169" s="40">
        <v>6763</v>
      </c>
      <c r="C3169" s="40">
        <f t="shared" si="354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49"/>
        <v>6903</v>
      </c>
      <c r="AI3169" s="2">
        <f t="shared" si="350"/>
        <v>6693</v>
      </c>
      <c r="AJ3169" s="2">
        <f t="shared" si="351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B3169" s="12">
        <f t="shared" si="353"/>
        <v>7074</v>
      </c>
      <c r="HC3169" s="2">
        <f t="shared" si="341"/>
        <v>5980.11</v>
      </c>
      <c r="HD3169" s="3">
        <f t="shared" si="342"/>
        <v>5949.96</v>
      </c>
      <c r="HE3169" s="2">
        <v>5169.3599999999997</v>
      </c>
      <c r="HF3169" s="2">
        <v>3443.36</v>
      </c>
      <c r="HI3169" s="12">
        <v>4906.1099999999997</v>
      </c>
      <c r="HJ3169" s="3">
        <v>3738.38</v>
      </c>
      <c r="HK3169" s="197">
        <v>6372.9757908986776</v>
      </c>
    </row>
    <row r="3170" spans="1:219" x14ac:dyDescent="0.25">
      <c r="A3170" s="82">
        <v>44909</v>
      </c>
      <c r="B3170" s="40">
        <v>6722</v>
      </c>
      <c r="C3170" s="40">
        <f t="shared" si="354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49"/>
        <v>6862</v>
      </c>
      <c r="AI3170" s="2">
        <f t="shared" si="350"/>
        <v>6652</v>
      </c>
      <c r="AJ3170" s="2">
        <f t="shared" si="351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B3170" s="12">
        <f t="shared" si="353"/>
        <v>7037</v>
      </c>
      <c r="HC3170" s="2">
        <f t="shared" si="341"/>
        <v>5940.34</v>
      </c>
      <c r="HD3170" s="3">
        <f t="shared" si="342"/>
        <v>5912.2400000000007</v>
      </c>
      <c r="HE3170" s="2">
        <v>5201.95</v>
      </c>
      <c r="HF3170" s="2">
        <v>3470.7</v>
      </c>
      <c r="HI3170" s="12">
        <v>4938.7</v>
      </c>
      <c r="HJ3170" s="3">
        <v>3765.94</v>
      </c>
      <c r="HK3170" s="197">
        <v>6446.1915787868329</v>
      </c>
    </row>
    <row r="3171" spans="1:219" x14ac:dyDescent="0.25">
      <c r="A3171" s="82">
        <v>44910</v>
      </c>
      <c r="B3171" s="40">
        <v>6731</v>
      </c>
      <c r="C3171" s="40">
        <f t="shared" si="354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49"/>
        <v>6871</v>
      </c>
      <c r="AI3171" s="2">
        <f t="shared" si="350"/>
        <v>6661</v>
      </c>
      <c r="AJ3171" s="2">
        <f t="shared" si="351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B3171" s="12">
        <f t="shared" si="353"/>
        <v>7047</v>
      </c>
      <c r="HC3171" s="2">
        <f t="shared" si="341"/>
        <v>5949.07</v>
      </c>
      <c r="HD3171" s="3">
        <f t="shared" si="342"/>
        <v>5920.52</v>
      </c>
      <c r="HE3171" s="2">
        <v>5272.55</v>
      </c>
      <c r="HF3171" s="2">
        <v>3529.94</v>
      </c>
      <c r="HI3171" s="12">
        <v>5009.3</v>
      </c>
      <c r="HJ3171" s="3">
        <v>3825.66</v>
      </c>
      <c r="HK3171" s="197">
        <v>6400.9910902723623</v>
      </c>
    </row>
    <row r="3172" spans="1:219" x14ac:dyDescent="0.25">
      <c r="A3172" s="82">
        <v>44914</v>
      </c>
      <c r="B3172" s="40">
        <v>6676</v>
      </c>
      <c r="C3172" s="40">
        <f t="shared" si="354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49"/>
        <v>6816</v>
      </c>
      <c r="AI3172" s="2">
        <f t="shared" si="350"/>
        <v>6606</v>
      </c>
      <c r="AJ3172" s="2">
        <f t="shared" si="351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B3172" s="12">
        <f t="shared" si="353"/>
        <v>7003</v>
      </c>
      <c r="HC3172" s="2">
        <f t="shared" si="341"/>
        <v>5895.72</v>
      </c>
      <c r="HD3172" s="3">
        <f t="shared" si="342"/>
        <v>5869.92</v>
      </c>
      <c r="HE3172" s="2">
        <v>5218.2299999999996</v>
      </c>
      <c r="HF3172" s="2">
        <v>3481.99</v>
      </c>
      <c r="HI3172" s="12">
        <v>4954.9799999999996</v>
      </c>
      <c r="HJ3172" s="3">
        <v>3777.32</v>
      </c>
      <c r="HK3172" s="197">
        <v>6454.668140737901</v>
      </c>
    </row>
    <row r="3173" spans="1:219" x14ac:dyDescent="0.25">
      <c r="A3173" s="82">
        <v>44915</v>
      </c>
      <c r="B3173" s="40">
        <v>6606</v>
      </c>
      <c r="C3173" s="40">
        <f t="shared" si="354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49"/>
        <v>6746</v>
      </c>
      <c r="AI3173" s="2">
        <f t="shared" si="350"/>
        <v>6536</v>
      </c>
      <c r="AJ3173" s="2">
        <f t="shared" si="351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B3173" s="12">
        <f t="shared" si="353"/>
        <v>6942</v>
      </c>
      <c r="HC3173" s="2">
        <f t="shared" si="341"/>
        <v>5827.82</v>
      </c>
      <c r="HD3173" s="3">
        <f t="shared" si="342"/>
        <v>5805.52</v>
      </c>
      <c r="HE3173" s="2">
        <v>5079.8599999999997</v>
      </c>
      <c r="HF3173" s="2">
        <v>3402.88</v>
      </c>
      <c r="HI3173" s="12">
        <v>4816.6099999999997</v>
      </c>
      <c r="HJ3173" s="3">
        <v>3697.57</v>
      </c>
      <c r="HK3173" s="197">
        <v>6549.5892645774475</v>
      </c>
    </row>
    <row r="3174" spans="1:219" x14ac:dyDescent="0.25">
      <c r="A3174" s="82">
        <v>44916</v>
      </c>
      <c r="B3174" s="40">
        <v>6594</v>
      </c>
      <c r="C3174" s="40">
        <f t="shared" si="354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49"/>
        <v>6734</v>
      </c>
      <c r="AI3174" s="2">
        <f t="shared" si="350"/>
        <v>6524</v>
      </c>
      <c r="AJ3174" s="2">
        <f t="shared" si="351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B3174" s="12">
        <f t="shared" si="353"/>
        <v>6959</v>
      </c>
      <c r="HC3174" s="2">
        <f t="shared" ref="HC3174:HC3237" si="355">B3174*0.97-580</f>
        <v>5816.1799999999994</v>
      </c>
      <c r="HD3174" s="3">
        <f t="shared" ref="HD3174:HD3237" si="356">B3174*0.92-272</f>
        <v>5794.4800000000005</v>
      </c>
      <c r="HE3174" s="2">
        <v>5110.08</v>
      </c>
      <c r="HF3174" s="2">
        <v>3542.29</v>
      </c>
      <c r="HI3174" s="12">
        <v>4846.83</v>
      </c>
      <c r="HJ3174" s="3">
        <v>3838.11</v>
      </c>
      <c r="HK3174" s="197">
        <v>6479.0552736511127</v>
      </c>
    </row>
    <row r="3175" spans="1:219" x14ac:dyDescent="0.25">
      <c r="A3175" s="82">
        <v>44917</v>
      </c>
      <c r="B3175" s="40">
        <v>6608</v>
      </c>
      <c r="C3175" s="40">
        <f t="shared" si="354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49"/>
        <v>6748</v>
      </c>
      <c r="AI3175" s="2">
        <f t="shared" si="350"/>
        <v>6538</v>
      </c>
      <c r="AJ3175" s="2">
        <f t="shared" si="351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B3175" s="12">
        <f t="shared" si="353"/>
        <v>6946</v>
      </c>
      <c r="HC3175" s="2">
        <f t="shared" si="355"/>
        <v>5829.76</v>
      </c>
      <c r="HD3175" s="3">
        <f t="shared" si="356"/>
        <v>5807.3600000000006</v>
      </c>
      <c r="HE3175" s="2">
        <v>5142.96</v>
      </c>
      <c r="HF3175" s="2">
        <v>3666.85</v>
      </c>
      <c r="HI3175" s="12">
        <v>4879.71</v>
      </c>
      <c r="HJ3175" s="3">
        <v>3963.68</v>
      </c>
      <c r="HK3175" s="197">
        <v>6485.354032798019</v>
      </c>
    </row>
    <row r="3176" spans="1:219" x14ac:dyDescent="0.25">
      <c r="A3176" s="82">
        <v>44918</v>
      </c>
      <c r="B3176" s="40">
        <v>6576</v>
      </c>
      <c r="C3176" s="40">
        <f t="shared" si="354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49"/>
        <v>6716</v>
      </c>
      <c r="AI3176" s="2">
        <f t="shared" si="350"/>
        <v>6506</v>
      </c>
      <c r="AJ3176" s="2">
        <f t="shared" si="351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B3176" s="12">
        <f t="shared" si="353"/>
        <v>6965</v>
      </c>
      <c r="HC3176" s="2">
        <f t="shared" si="355"/>
        <v>5798.72</v>
      </c>
      <c r="HD3176" s="3">
        <f t="shared" si="356"/>
        <v>5777.92</v>
      </c>
      <c r="HE3176" s="2">
        <v>5110.6899999999996</v>
      </c>
      <c r="HF3176" s="2">
        <v>3742.59</v>
      </c>
      <c r="HI3176" s="12">
        <v>4847.4399999999996</v>
      </c>
      <c r="HJ3176" s="3">
        <v>4040.03</v>
      </c>
      <c r="HK3176" s="197">
        <v>6450.9806221223544</v>
      </c>
    </row>
    <row r="3177" spans="1:219" x14ac:dyDescent="0.25">
      <c r="A3177" s="82">
        <v>44921</v>
      </c>
      <c r="B3177" s="40">
        <v>6576</v>
      </c>
      <c r="C3177" s="40">
        <f t="shared" si="354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57">B3177+140</f>
        <v>6716</v>
      </c>
      <c r="AI3177" s="2">
        <f t="shared" ref="AI3177" si="358">B3177-70</f>
        <v>6506</v>
      </c>
      <c r="AJ3177" s="2">
        <f t="shared" ref="AJ3177" si="359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B3177" s="12">
        <f t="shared" ref="HB3177" si="360">GS3177+230</f>
        <v>6965</v>
      </c>
      <c r="HC3177" s="2">
        <f t="shared" si="355"/>
        <v>5798.72</v>
      </c>
      <c r="HD3177" s="3">
        <f t="shared" si="356"/>
        <v>5777.92</v>
      </c>
      <c r="HE3177" s="2">
        <v>5113.3999999999996</v>
      </c>
      <c r="HF3177" s="2">
        <v>3745.08</v>
      </c>
      <c r="HI3177" s="12">
        <v>4850.1499999999996</v>
      </c>
      <c r="HJ3177" s="3">
        <v>4042.54</v>
      </c>
      <c r="HK3177" s="197">
        <v>6434.8606221223545</v>
      </c>
    </row>
    <row r="3178" spans="1:219" x14ac:dyDescent="0.25">
      <c r="A3178" s="82">
        <v>44922</v>
      </c>
      <c r="B3178" s="40">
        <v>6576</v>
      </c>
      <c r="C3178" s="40">
        <f t="shared" si="354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1">B3178+140</f>
        <v>6716</v>
      </c>
      <c r="AI3178" s="2">
        <f t="shared" ref="AI3178:AI3181" si="362">B3178-70</f>
        <v>6506</v>
      </c>
      <c r="AJ3178" s="2">
        <f t="shared" ref="AJ3178:AJ3181" si="363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B3178" s="12">
        <f t="shared" ref="HB3178:HB3181" si="364">GS3178+230</f>
        <v>6965</v>
      </c>
      <c r="HC3178" s="2">
        <f t="shared" si="355"/>
        <v>5798.72</v>
      </c>
      <c r="HD3178" s="3">
        <f t="shared" si="356"/>
        <v>5777.92</v>
      </c>
      <c r="HE3178" s="2">
        <v>5170.6899999999996</v>
      </c>
      <c r="HF3178" s="2">
        <v>3879.8</v>
      </c>
      <c r="HI3178" s="12">
        <v>4907.4399999999996</v>
      </c>
      <c r="HJ3178" s="3">
        <v>4178.3500000000004</v>
      </c>
      <c r="HK3178" s="197">
        <v>6418.1206221223547</v>
      </c>
    </row>
    <row r="3179" spans="1:219" x14ac:dyDescent="0.25">
      <c r="A3179" s="82">
        <v>44923</v>
      </c>
      <c r="B3179" s="40">
        <v>6625</v>
      </c>
      <c r="C3179" s="40">
        <f t="shared" si="354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1"/>
        <v>6765</v>
      </c>
      <c r="AI3179" s="2">
        <f t="shared" si="362"/>
        <v>6555</v>
      </c>
      <c r="AJ3179" s="2">
        <f t="shared" si="363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B3179" s="12">
        <f t="shared" si="364"/>
        <v>6984</v>
      </c>
      <c r="HC3179" s="2">
        <f t="shared" si="355"/>
        <v>5846.25</v>
      </c>
      <c r="HD3179" s="3">
        <f t="shared" si="356"/>
        <v>5823</v>
      </c>
      <c r="HE3179" s="2">
        <v>5122.01</v>
      </c>
      <c r="HF3179" s="2">
        <v>3904.28</v>
      </c>
      <c r="HI3179" s="12">
        <v>4858.76</v>
      </c>
      <c r="HJ3179" s="3">
        <v>4203.0200000000004</v>
      </c>
      <c r="HK3179" s="197">
        <v>6402.6206221223547</v>
      </c>
    </row>
    <row r="3180" spans="1:219" x14ac:dyDescent="0.25">
      <c r="A3180" s="82">
        <v>44924</v>
      </c>
      <c r="B3180" s="40">
        <v>6605</v>
      </c>
      <c r="C3180" s="40">
        <f t="shared" si="354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1"/>
        <v>6745</v>
      </c>
      <c r="AI3180" s="2">
        <f t="shared" si="362"/>
        <v>6535</v>
      </c>
      <c r="AJ3180" s="2">
        <f t="shared" si="363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B3180" s="12">
        <f t="shared" si="364"/>
        <v>6963</v>
      </c>
      <c r="HC3180" s="2">
        <f t="shared" si="355"/>
        <v>5826.8499999999995</v>
      </c>
      <c r="HD3180" s="3">
        <f t="shared" si="356"/>
        <v>5804.6</v>
      </c>
      <c r="HE3180" s="2">
        <v>5089.1899999999996</v>
      </c>
      <c r="HF3180" s="2">
        <v>3799.23</v>
      </c>
      <c r="HI3180" s="12">
        <v>4825.9399999999996</v>
      </c>
      <c r="HJ3180" s="3">
        <v>4097.12</v>
      </c>
      <c r="HK3180" s="197">
        <v>6456.6483362696645</v>
      </c>
    </row>
    <row r="3181" spans="1:219" x14ac:dyDescent="0.25">
      <c r="A3181" s="82">
        <v>44925</v>
      </c>
      <c r="B3181" s="40">
        <v>6609</v>
      </c>
      <c r="C3181" s="40">
        <f t="shared" si="354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1"/>
        <v>6749</v>
      </c>
      <c r="AI3181" s="2">
        <f t="shared" si="362"/>
        <v>6539</v>
      </c>
      <c r="AJ3181" s="2">
        <f t="shared" si="363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B3181" s="12">
        <f t="shared" si="364"/>
        <v>6947</v>
      </c>
      <c r="HC3181" s="2">
        <f t="shared" si="355"/>
        <v>5830.73</v>
      </c>
      <c r="HD3181" s="3">
        <f t="shared" si="356"/>
        <v>5808.2800000000007</v>
      </c>
      <c r="HE3181" s="2">
        <v>5105.3900000000003</v>
      </c>
      <c r="HF3181" s="2">
        <v>3781.83</v>
      </c>
      <c r="HI3181" s="12">
        <v>4842.1400000000003</v>
      </c>
      <c r="HJ3181" s="3">
        <v>4079.58</v>
      </c>
      <c r="HK3181" s="197">
        <v>6375.1781587081432</v>
      </c>
    </row>
    <row r="3182" spans="1:219" x14ac:dyDescent="0.25">
      <c r="A3182" s="82">
        <v>44928</v>
      </c>
      <c r="B3182" s="40">
        <v>6609</v>
      </c>
      <c r="C3182" s="40">
        <f t="shared" si="354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5">B3182+140</f>
        <v>6749</v>
      </c>
      <c r="AI3182" s="2">
        <f t="shared" ref="AI3182:AI3237" si="366">B3182-70</f>
        <v>6539</v>
      </c>
      <c r="AJ3182" s="2">
        <f t="shared" ref="AJ3182:AJ3237" si="367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B3182" s="12">
        <f t="shared" ref="HB3182:HB3218" si="368">GS3182+230</f>
        <v>6947</v>
      </c>
      <c r="HC3182" s="2">
        <f t="shared" si="355"/>
        <v>5830.73</v>
      </c>
      <c r="HD3182" s="3">
        <f t="shared" si="356"/>
        <v>5808.2800000000007</v>
      </c>
      <c r="HE3182" s="2">
        <v>5086.38</v>
      </c>
      <c r="HF3182" s="2">
        <v>3764.26</v>
      </c>
      <c r="HI3182" s="12">
        <v>4823.13</v>
      </c>
      <c r="HJ3182" s="3">
        <v>4061.88</v>
      </c>
      <c r="HK3182" s="197">
        <v>6354.6026412857918</v>
      </c>
    </row>
    <row r="3183" spans="1:219" x14ac:dyDescent="0.25">
      <c r="A3183" s="82">
        <v>44929</v>
      </c>
      <c r="B3183" s="40">
        <v>6639</v>
      </c>
      <c r="C3183" s="40">
        <f t="shared" si="354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5"/>
        <v>6779</v>
      </c>
      <c r="AI3183" s="2">
        <f t="shared" si="366"/>
        <v>6569</v>
      </c>
      <c r="AJ3183" s="2">
        <f t="shared" si="367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B3183" s="12">
        <f t="shared" si="368"/>
        <v>6977</v>
      </c>
      <c r="HC3183" s="2">
        <f t="shared" si="355"/>
        <v>5859.83</v>
      </c>
      <c r="HD3183" s="3">
        <f t="shared" si="356"/>
        <v>5835.88</v>
      </c>
      <c r="HE3183" s="2">
        <v>5086.24</v>
      </c>
      <c r="HF3183" s="2">
        <v>3720.24</v>
      </c>
      <c r="HI3183" s="12">
        <v>4822.99</v>
      </c>
      <c r="HJ3183" s="3">
        <v>4017.5</v>
      </c>
      <c r="HK3183" s="197">
        <v>6325.4490000000005</v>
      </c>
    </row>
    <row r="3184" spans="1:219" x14ac:dyDescent="0.25">
      <c r="A3184" s="82">
        <v>44930</v>
      </c>
      <c r="B3184" s="40">
        <v>6623</v>
      </c>
      <c r="C3184" s="40">
        <f t="shared" si="354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5"/>
        <v>6763</v>
      </c>
      <c r="AI3184" s="2">
        <f t="shared" si="366"/>
        <v>6553</v>
      </c>
      <c r="AJ3184" s="2">
        <f t="shared" si="367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B3184" s="12">
        <f t="shared" si="368"/>
        <v>6951</v>
      </c>
      <c r="HC3184" s="2">
        <f t="shared" si="355"/>
        <v>5844.3099999999995</v>
      </c>
      <c r="HD3184" s="3">
        <f t="shared" si="356"/>
        <v>5821.16</v>
      </c>
      <c r="HE3184" s="2">
        <v>5086.04</v>
      </c>
      <c r="HF3184" s="2">
        <v>3653.06</v>
      </c>
      <c r="HI3184" s="12">
        <v>4822.79</v>
      </c>
      <c r="HJ3184" s="3">
        <v>3949.77</v>
      </c>
      <c r="HK3184" s="197">
        <v>6302.3050000000003</v>
      </c>
    </row>
    <row r="3185" spans="1:219" x14ac:dyDescent="0.25">
      <c r="A3185" s="82">
        <v>44931</v>
      </c>
      <c r="B3185" s="40">
        <v>6655</v>
      </c>
      <c r="C3185" s="40">
        <f t="shared" si="354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5"/>
        <v>6795</v>
      </c>
      <c r="AI3185" s="2">
        <f t="shared" si="366"/>
        <v>6585</v>
      </c>
      <c r="AJ3185" s="2">
        <f t="shared" si="367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B3185" s="12">
        <f t="shared" si="368"/>
        <v>6976</v>
      </c>
      <c r="HC3185" s="2">
        <f t="shared" si="355"/>
        <v>5875.3499999999995</v>
      </c>
      <c r="HD3185" s="3">
        <f t="shared" si="356"/>
        <v>5850.6</v>
      </c>
      <c r="HE3185" s="2">
        <v>5139.93</v>
      </c>
      <c r="HF3185" s="2">
        <v>3561.29</v>
      </c>
      <c r="HI3185" s="12">
        <v>4876.68</v>
      </c>
      <c r="HJ3185" s="3">
        <v>3857.26</v>
      </c>
      <c r="HK3185" s="197">
        <v>6287.2875000000004</v>
      </c>
    </row>
    <row r="3186" spans="1:219" x14ac:dyDescent="0.25">
      <c r="A3186" s="82">
        <v>44932</v>
      </c>
      <c r="B3186" s="40">
        <v>6701</v>
      </c>
      <c r="C3186" s="40">
        <f t="shared" si="354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5"/>
        <v>6841</v>
      </c>
      <c r="AI3186" s="2">
        <f t="shared" si="366"/>
        <v>6631</v>
      </c>
      <c r="AJ3186" s="2">
        <f t="shared" si="367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B3186" s="12">
        <f t="shared" si="368"/>
        <v>7033</v>
      </c>
      <c r="HC3186" s="2">
        <f t="shared" si="355"/>
        <v>5919.97</v>
      </c>
      <c r="HD3186" s="3">
        <f t="shared" si="356"/>
        <v>5892.92</v>
      </c>
      <c r="HE3186" s="2">
        <v>5115.4399999999996</v>
      </c>
      <c r="HF3186" s="2">
        <v>3523.71</v>
      </c>
      <c r="HI3186" s="12">
        <v>4852.1899999999996</v>
      </c>
      <c r="HJ3186" s="3">
        <v>3819.37</v>
      </c>
      <c r="HK3186" s="197">
        <v>6284.4065000000001</v>
      </c>
    </row>
    <row r="3187" spans="1:219" x14ac:dyDescent="0.25">
      <c r="A3187" s="82">
        <v>44935</v>
      </c>
      <c r="B3187" s="40">
        <v>6677</v>
      </c>
      <c r="C3187" s="40">
        <f t="shared" si="354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5"/>
        <v>6817</v>
      </c>
      <c r="AI3187" s="2">
        <f t="shared" si="366"/>
        <v>6607</v>
      </c>
      <c r="AJ3187" s="2">
        <f t="shared" si="367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B3187" s="12">
        <f t="shared" si="368"/>
        <v>7017</v>
      </c>
      <c r="HC3187" s="2">
        <f t="shared" si="355"/>
        <v>5896.69</v>
      </c>
      <c r="HD3187" s="3">
        <f t="shared" si="356"/>
        <v>5870.84</v>
      </c>
      <c r="HE3187" s="2">
        <v>5079.95</v>
      </c>
      <c r="HF3187" s="2">
        <v>3432.96</v>
      </c>
      <c r="HI3187" s="12">
        <v>4816.7</v>
      </c>
      <c r="HJ3187" s="3">
        <v>3727.9</v>
      </c>
      <c r="HK3187" s="197">
        <v>6261.598</v>
      </c>
    </row>
    <row r="3188" spans="1:219" x14ac:dyDescent="0.25">
      <c r="A3188" s="82">
        <v>44936</v>
      </c>
      <c r="B3188" s="40">
        <v>6614</v>
      </c>
      <c r="C3188" s="40">
        <f t="shared" si="354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5"/>
        <v>6754</v>
      </c>
      <c r="AI3188" s="2">
        <f t="shared" si="366"/>
        <v>6544</v>
      </c>
      <c r="AJ3188" s="2">
        <f t="shared" si="367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B3188" s="12">
        <f t="shared" si="368"/>
        <v>6927</v>
      </c>
      <c r="HC3188" s="2">
        <f t="shared" si="355"/>
        <v>5835.58</v>
      </c>
      <c r="HD3188" s="3">
        <f t="shared" si="356"/>
        <v>5812.88</v>
      </c>
      <c r="HE3188" s="2">
        <v>5101.74</v>
      </c>
      <c r="HF3188" s="2">
        <v>3474.74</v>
      </c>
      <c r="HI3188" s="12">
        <v>4838.49</v>
      </c>
      <c r="HJ3188" s="3">
        <v>3770.02</v>
      </c>
      <c r="HK3188" s="197">
        <v>6199.0779999999995</v>
      </c>
    </row>
    <row r="3189" spans="1:219" x14ac:dyDescent="0.25">
      <c r="A3189" s="82">
        <v>44937</v>
      </c>
      <c r="B3189" s="40">
        <v>6430</v>
      </c>
      <c r="C3189" s="40">
        <f t="shared" si="354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5"/>
        <v>6570</v>
      </c>
      <c r="AI3189" s="2">
        <f t="shared" si="366"/>
        <v>6360</v>
      </c>
      <c r="AJ3189" s="2">
        <f t="shared" si="367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B3189" s="12">
        <f t="shared" si="368"/>
        <v>6753</v>
      </c>
      <c r="HC3189" s="2">
        <f t="shared" si="355"/>
        <v>5657.0999999999995</v>
      </c>
      <c r="HD3189" s="3">
        <f t="shared" si="356"/>
        <v>5643.6</v>
      </c>
      <c r="HE3189" s="2">
        <v>5077.59</v>
      </c>
      <c r="HF3189" s="2">
        <v>3548.59</v>
      </c>
      <c r="HI3189" s="12">
        <v>4814.34</v>
      </c>
      <c r="HJ3189" s="3">
        <v>3844.46</v>
      </c>
      <c r="HK3189" s="197">
        <v>6165.1779999999999</v>
      </c>
    </row>
    <row r="3190" spans="1:219" x14ac:dyDescent="0.25">
      <c r="A3190" s="82">
        <v>44938</v>
      </c>
      <c r="B3190" s="40">
        <v>6455</v>
      </c>
      <c r="C3190" s="40">
        <f t="shared" si="354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5"/>
        <v>6595</v>
      </c>
      <c r="AI3190" s="2">
        <f t="shared" si="366"/>
        <v>6385</v>
      </c>
      <c r="AJ3190" s="2">
        <f t="shared" si="367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B3190" s="12">
        <f t="shared" si="368"/>
        <v>6780</v>
      </c>
      <c r="HC3190" s="2">
        <f t="shared" si="355"/>
        <v>5681.3499999999995</v>
      </c>
      <c r="HD3190" s="3">
        <f t="shared" si="356"/>
        <v>5666.6</v>
      </c>
      <c r="HE3190" s="2">
        <v>4944.76</v>
      </c>
      <c r="HF3190" s="2">
        <v>3642.92</v>
      </c>
      <c r="HI3190" s="12">
        <v>4681.51</v>
      </c>
      <c r="HJ3190" s="3">
        <v>3939.55</v>
      </c>
      <c r="HK3190" s="197">
        <v>6114.6929999999993</v>
      </c>
    </row>
    <row r="3191" spans="1:219" x14ac:dyDescent="0.25">
      <c r="A3191" s="82">
        <v>44939</v>
      </c>
      <c r="B3191" s="40">
        <v>6415</v>
      </c>
      <c r="C3191" s="40">
        <f t="shared" si="354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5"/>
        <v>6555</v>
      </c>
      <c r="AI3191" s="2">
        <f t="shared" si="366"/>
        <v>6345</v>
      </c>
      <c r="AJ3191" s="2">
        <f t="shared" si="367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B3191" s="12">
        <f t="shared" si="368"/>
        <v>6736</v>
      </c>
      <c r="HC3191" s="2">
        <f t="shared" si="355"/>
        <v>5642.55</v>
      </c>
      <c r="HD3191" s="3">
        <f t="shared" si="356"/>
        <v>5629.8</v>
      </c>
      <c r="HE3191" s="2">
        <v>4955.5200000000004</v>
      </c>
      <c r="HF3191" s="2">
        <v>3684.9</v>
      </c>
      <c r="HI3191" s="12">
        <v>4692.2700000000004</v>
      </c>
      <c r="HJ3191" s="3">
        <v>3981.87</v>
      </c>
      <c r="HK3191" s="197">
        <v>6097.5149999999994</v>
      </c>
    </row>
    <row r="3192" spans="1:219" x14ac:dyDescent="0.25">
      <c r="A3192" s="82">
        <v>44942</v>
      </c>
      <c r="B3192" s="40">
        <v>6458</v>
      </c>
      <c r="C3192" s="40">
        <f t="shared" si="354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5"/>
        <v>6598</v>
      </c>
      <c r="AI3192" s="2">
        <f t="shared" si="366"/>
        <v>6388</v>
      </c>
      <c r="AJ3192" s="2">
        <f t="shared" si="367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B3192" s="12">
        <f t="shared" si="368"/>
        <v>6772</v>
      </c>
      <c r="HC3192" s="2">
        <f t="shared" si="355"/>
        <v>5684.26</v>
      </c>
      <c r="HD3192" s="3">
        <f t="shared" si="356"/>
        <v>5669.3600000000006</v>
      </c>
      <c r="HE3192" s="2">
        <v>5027.49</v>
      </c>
      <c r="HF3192" s="2">
        <v>3752.07</v>
      </c>
      <c r="HI3192" s="12">
        <v>4764.24</v>
      </c>
      <c r="HJ3192" s="3">
        <v>4049.58</v>
      </c>
      <c r="HK3192" s="197">
        <v>6043.8785000000007</v>
      </c>
    </row>
    <row r="3193" spans="1:219" x14ac:dyDescent="0.25">
      <c r="A3193" s="82">
        <v>44943</v>
      </c>
      <c r="B3193" s="40">
        <v>6452</v>
      </c>
      <c r="C3193" s="40">
        <f t="shared" si="354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5"/>
        <v>6592</v>
      </c>
      <c r="AI3193" s="2">
        <f t="shared" si="366"/>
        <v>6382</v>
      </c>
      <c r="AJ3193" s="2">
        <f t="shared" si="367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B3193" s="12">
        <f t="shared" si="368"/>
        <v>6743</v>
      </c>
      <c r="HC3193" s="2">
        <f t="shared" si="355"/>
        <v>5678.44</v>
      </c>
      <c r="HD3193" s="3">
        <f t="shared" si="356"/>
        <v>5663.84</v>
      </c>
      <c r="HE3193" s="2">
        <v>5038.42</v>
      </c>
      <c r="HF3193" s="2">
        <v>3848.45</v>
      </c>
      <c r="HI3193" s="12">
        <v>4775.17</v>
      </c>
      <c r="HJ3193" s="3">
        <v>4146.74</v>
      </c>
      <c r="HK3193" s="197">
        <v>6039.549500000001</v>
      </c>
    </row>
    <row r="3194" spans="1:219" x14ac:dyDescent="0.25">
      <c r="A3194" s="82">
        <v>44944</v>
      </c>
      <c r="B3194" s="40">
        <v>6480</v>
      </c>
      <c r="C3194" s="40">
        <f t="shared" si="354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5"/>
        <v>6620</v>
      </c>
      <c r="AI3194" s="2">
        <f t="shared" si="366"/>
        <v>6410</v>
      </c>
      <c r="AJ3194" s="2">
        <f t="shared" si="367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B3194" s="12">
        <f t="shared" si="368"/>
        <v>6773</v>
      </c>
      <c r="HC3194" s="2">
        <f t="shared" si="355"/>
        <v>5705.5999999999995</v>
      </c>
      <c r="HD3194" s="3">
        <f t="shared" si="356"/>
        <v>5689.6</v>
      </c>
      <c r="HE3194" s="2">
        <v>5051.71</v>
      </c>
      <c r="HF3194" s="2">
        <v>3849.43</v>
      </c>
      <c r="HI3194" s="12">
        <v>4788.46</v>
      </c>
      <c r="HJ3194" s="3">
        <v>4147.7299999999996</v>
      </c>
      <c r="HK3194" s="197">
        <v>6016.8970000000008</v>
      </c>
    </row>
    <row r="3195" spans="1:219" x14ac:dyDescent="0.25">
      <c r="A3195" s="82">
        <v>44945</v>
      </c>
      <c r="B3195" s="40">
        <v>6500</v>
      </c>
      <c r="C3195" s="40">
        <f t="shared" si="354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5"/>
        <v>6640</v>
      </c>
      <c r="AI3195" s="2">
        <f t="shared" si="366"/>
        <v>6430</v>
      </c>
      <c r="AJ3195" s="2">
        <f t="shared" si="367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B3195" s="12">
        <f t="shared" si="368"/>
        <v>6792</v>
      </c>
      <c r="HC3195" s="2">
        <f t="shared" si="355"/>
        <v>5725</v>
      </c>
      <c r="HD3195" s="3">
        <f t="shared" si="356"/>
        <v>5708</v>
      </c>
      <c r="HE3195" s="2">
        <v>5101.0200000000004</v>
      </c>
      <c r="HF3195" s="2">
        <v>3853.85</v>
      </c>
      <c r="HI3195" s="12">
        <v>4837.7700000000004</v>
      </c>
      <c r="HJ3195" s="3">
        <v>4152.1899999999996</v>
      </c>
      <c r="HK3195" s="197">
        <v>6101.6210000000001</v>
      </c>
    </row>
    <row r="3196" spans="1:219" x14ac:dyDescent="0.25">
      <c r="A3196" s="82">
        <v>44946</v>
      </c>
      <c r="B3196" s="40">
        <v>6495</v>
      </c>
      <c r="C3196" s="40">
        <f t="shared" si="354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5"/>
        <v>6635</v>
      </c>
      <c r="AI3196" s="2">
        <f t="shared" si="366"/>
        <v>6425</v>
      </c>
      <c r="AJ3196" s="2">
        <f t="shared" si="367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B3196" s="12">
        <f t="shared" si="368"/>
        <v>6775</v>
      </c>
      <c r="HC3196" s="2">
        <f t="shared" si="355"/>
        <v>5720.15</v>
      </c>
      <c r="HD3196" s="3">
        <f t="shared" si="356"/>
        <v>5703.4000000000005</v>
      </c>
      <c r="HE3196" s="2">
        <v>5060.9799999999996</v>
      </c>
      <c r="HF3196" s="2">
        <v>3848.85</v>
      </c>
      <c r="HI3196" s="12">
        <v>4797.7299999999996</v>
      </c>
      <c r="HJ3196" s="3">
        <v>4147.1499999999996</v>
      </c>
      <c r="HK3196" s="197">
        <v>6085.2660000000005</v>
      </c>
    </row>
    <row r="3197" spans="1:219" x14ac:dyDescent="0.25">
      <c r="A3197" s="82">
        <v>44949</v>
      </c>
      <c r="B3197" s="40">
        <v>6482</v>
      </c>
      <c r="C3197" s="40">
        <f t="shared" si="354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5"/>
        <v>6622</v>
      </c>
      <c r="AI3197" s="2">
        <f t="shared" si="366"/>
        <v>6412</v>
      </c>
      <c r="AJ3197" s="2">
        <f t="shared" si="367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B3197" s="12">
        <f t="shared" si="368"/>
        <v>6752</v>
      </c>
      <c r="HC3197" s="2">
        <f t="shared" si="355"/>
        <v>5707.54</v>
      </c>
      <c r="HD3197" s="3">
        <f t="shared" si="356"/>
        <v>5691.4400000000005</v>
      </c>
      <c r="HE3197" s="2">
        <v>5082.37</v>
      </c>
      <c r="HF3197" s="2">
        <v>3864.43</v>
      </c>
      <c r="HI3197" s="12">
        <v>4819.12</v>
      </c>
      <c r="HJ3197" s="3">
        <v>4162.8599999999997</v>
      </c>
      <c r="HK3197" s="197">
        <v>6118.5355</v>
      </c>
    </row>
    <row r="3198" spans="1:219" x14ac:dyDescent="0.25">
      <c r="A3198" s="82">
        <v>44950</v>
      </c>
      <c r="B3198" s="40">
        <v>6450</v>
      </c>
      <c r="C3198" s="40">
        <f t="shared" si="354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5"/>
        <v>6590</v>
      </c>
      <c r="AI3198" s="2">
        <f t="shared" si="366"/>
        <v>6380</v>
      </c>
      <c r="AJ3198" s="2">
        <f t="shared" si="367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B3198" s="12">
        <f t="shared" si="368"/>
        <v>6749</v>
      </c>
      <c r="HC3198" s="2">
        <f t="shared" si="355"/>
        <v>5676.5</v>
      </c>
      <c r="HD3198" s="3">
        <f t="shared" si="356"/>
        <v>5662</v>
      </c>
      <c r="HE3198" s="2">
        <v>5079.8599999999997</v>
      </c>
      <c r="HF3198" s="2">
        <v>3913.56</v>
      </c>
      <c r="HI3198" s="12">
        <v>4816.6099999999997</v>
      </c>
      <c r="HJ3198" s="3">
        <v>4212.38</v>
      </c>
      <c r="HK3198" s="197">
        <v>6120.0055000000002</v>
      </c>
    </row>
    <row r="3199" spans="1:219" x14ac:dyDescent="0.25">
      <c r="A3199" s="82">
        <v>44951</v>
      </c>
      <c r="B3199" s="40">
        <v>6538</v>
      </c>
      <c r="C3199" s="40">
        <f t="shared" si="354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5"/>
        <v>6678</v>
      </c>
      <c r="AI3199" s="2">
        <f t="shared" si="366"/>
        <v>6468</v>
      </c>
      <c r="AJ3199" s="2">
        <f t="shared" si="367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B3199" s="12">
        <f t="shared" si="368"/>
        <v>6825</v>
      </c>
      <c r="HC3199" s="2">
        <f t="shared" si="355"/>
        <v>5761.86</v>
      </c>
      <c r="HD3199" s="3">
        <f t="shared" si="356"/>
        <v>5742.96</v>
      </c>
      <c r="HE3199" s="2">
        <v>5058.55</v>
      </c>
      <c r="HF3199" s="2">
        <v>3928.12</v>
      </c>
      <c r="HI3199" s="12">
        <v>4795.3</v>
      </c>
      <c r="HJ3199" s="3">
        <v>4227.0600000000004</v>
      </c>
      <c r="HK3199" s="197">
        <v>6174.5324999999993</v>
      </c>
    </row>
    <row r="3200" spans="1:219" x14ac:dyDescent="0.25">
      <c r="A3200" s="82">
        <v>44952</v>
      </c>
      <c r="B3200" s="40">
        <v>6515</v>
      </c>
      <c r="C3200" s="40">
        <f t="shared" si="354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5"/>
        <v>6655</v>
      </c>
      <c r="AI3200" s="2">
        <f t="shared" si="366"/>
        <v>6445</v>
      </c>
      <c r="AJ3200" s="2">
        <f t="shared" si="367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B3200" s="12">
        <f t="shared" si="368"/>
        <v>6793</v>
      </c>
      <c r="HC3200" s="2">
        <f t="shared" si="355"/>
        <v>5739.55</v>
      </c>
      <c r="HD3200" s="3">
        <f t="shared" si="356"/>
        <v>5721.8</v>
      </c>
      <c r="HE3200" s="2">
        <v>5081.6000000000004</v>
      </c>
      <c r="HF3200" s="2">
        <v>4063.54</v>
      </c>
      <c r="HI3200" s="12">
        <v>4818.3500000000004</v>
      </c>
      <c r="HJ3200" s="3">
        <v>4363.57</v>
      </c>
      <c r="HK3200" s="197">
        <v>6158.7845000000007</v>
      </c>
    </row>
    <row r="3201" spans="1:219" x14ac:dyDescent="0.25">
      <c r="A3201" s="82">
        <v>44953</v>
      </c>
      <c r="B3201" s="40">
        <v>6602</v>
      </c>
      <c r="C3201" s="40">
        <f t="shared" si="354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5"/>
        <v>6742</v>
      </c>
      <c r="AI3201" s="2">
        <f t="shared" si="366"/>
        <v>6532</v>
      </c>
      <c r="AJ3201" s="2">
        <f t="shared" si="367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B3201" s="12">
        <f t="shared" si="368"/>
        <v>6880</v>
      </c>
      <c r="HC3201" s="2">
        <f t="shared" si="355"/>
        <v>5823.94</v>
      </c>
      <c r="HD3201" s="3">
        <f t="shared" si="356"/>
        <v>5801.84</v>
      </c>
      <c r="HE3201" s="2">
        <v>5065.68</v>
      </c>
      <c r="HF3201" s="2">
        <v>4071.2</v>
      </c>
      <c r="HI3201" s="12">
        <v>4802.43</v>
      </c>
      <c r="HJ3201" s="3">
        <v>4371.29</v>
      </c>
      <c r="HK3201" s="197">
        <v>6224.5424999999996</v>
      </c>
    </row>
    <row r="3202" spans="1:219" x14ac:dyDescent="0.25">
      <c r="A3202" s="82">
        <v>44956</v>
      </c>
      <c r="B3202" s="40">
        <v>6694</v>
      </c>
      <c r="C3202" s="40">
        <f t="shared" si="354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5"/>
        <v>6834</v>
      </c>
      <c r="AI3202" s="2">
        <f t="shared" si="366"/>
        <v>6624</v>
      </c>
      <c r="AJ3202" s="2">
        <f t="shared" si="367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B3202" s="12">
        <f t="shared" si="368"/>
        <v>6961</v>
      </c>
      <c r="HC3202" s="2">
        <f t="shared" si="355"/>
        <v>5913.1799999999994</v>
      </c>
      <c r="HD3202" s="3">
        <f t="shared" si="356"/>
        <v>5886.4800000000005</v>
      </c>
      <c r="HE3202" s="2">
        <v>5124.45</v>
      </c>
      <c r="HF3202" s="2">
        <v>4167.6400000000003</v>
      </c>
      <c r="HI3202" s="12">
        <v>4861.2</v>
      </c>
      <c r="HJ3202" s="3">
        <v>4468.51</v>
      </c>
      <c r="HK3202" s="197">
        <v>6334.3780000000006</v>
      </c>
    </row>
    <row r="3203" spans="1:219" x14ac:dyDescent="0.25">
      <c r="A3203" s="82">
        <v>44957</v>
      </c>
      <c r="B3203" s="40">
        <v>6749</v>
      </c>
      <c r="C3203" s="40">
        <f t="shared" si="354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5"/>
        <v>6889</v>
      </c>
      <c r="AI3203" s="2">
        <f t="shared" si="366"/>
        <v>6679</v>
      </c>
      <c r="AJ3203" s="2">
        <f t="shared" si="367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B3203" s="12">
        <f t="shared" si="368"/>
        <v>7012</v>
      </c>
      <c r="HC3203" s="2">
        <f t="shared" si="355"/>
        <v>5966.53</v>
      </c>
      <c r="HD3203" s="3">
        <f t="shared" si="356"/>
        <v>5937.08</v>
      </c>
      <c r="HE3203" s="2">
        <v>5081.79</v>
      </c>
      <c r="HF3203" s="2">
        <v>4124.84</v>
      </c>
      <c r="HI3203" s="12">
        <v>4818.54</v>
      </c>
      <c r="HJ3203" s="3">
        <v>4425.37</v>
      </c>
      <c r="HK3203" s="197">
        <v>6341.3325000000004</v>
      </c>
    </row>
    <row r="3204" spans="1:219" x14ac:dyDescent="0.25">
      <c r="A3204" s="82">
        <v>44958</v>
      </c>
      <c r="B3204" s="40">
        <v>6736</v>
      </c>
      <c r="C3204" s="40">
        <f t="shared" si="354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5"/>
        <v>6876</v>
      </c>
      <c r="AI3204" s="2">
        <f t="shared" si="366"/>
        <v>6666</v>
      </c>
      <c r="AJ3204" s="2">
        <f t="shared" si="367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B3204" s="12">
        <f t="shared" si="368"/>
        <v>6999</v>
      </c>
      <c r="HC3204" s="2">
        <f t="shared" si="355"/>
        <v>5953.92</v>
      </c>
      <c r="HD3204" s="3">
        <f t="shared" si="356"/>
        <v>5925.12</v>
      </c>
      <c r="HE3204" s="2">
        <v>5023.1899999999996</v>
      </c>
      <c r="HF3204" s="2">
        <v>4084.62</v>
      </c>
      <c r="HI3204" s="12">
        <v>4759.9399999999996</v>
      </c>
      <c r="HJ3204" s="3">
        <v>4384.82</v>
      </c>
      <c r="HK3204" s="197">
        <v>6227.2865000000002</v>
      </c>
    </row>
    <row r="3205" spans="1:219" x14ac:dyDescent="0.25">
      <c r="A3205" s="82">
        <v>44959</v>
      </c>
      <c r="B3205" s="40">
        <v>6685</v>
      </c>
      <c r="C3205" s="40">
        <f t="shared" si="354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5"/>
        <v>6825</v>
      </c>
      <c r="AI3205" s="2">
        <f t="shared" si="366"/>
        <v>6615</v>
      </c>
      <c r="AJ3205" s="2">
        <f t="shared" si="367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B3205" s="12">
        <f t="shared" si="368"/>
        <v>6958</v>
      </c>
      <c r="HC3205" s="2">
        <f t="shared" si="355"/>
        <v>5904.45</v>
      </c>
      <c r="HD3205" s="3">
        <f t="shared" si="356"/>
        <v>5878.2</v>
      </c>
      <c r="HE3205" s="2">
        <v>5044.38</v>
      </c>
      <c r="HF3205" s="2">
        <v>4061.67</v>
      </c>
      <c r="HI3205" s="12">
        <v>4781.13</v>
      </c>
      <c r="HJ3205" s="3">
        <v>4361.68</v>
      </c>
      <c r="HK3205" s="197">
        <v>6198.4850000000006</v>
      </c>
    </row>
    <row r="3206" spans="1:219" x14ac:dyDescent="0.25">
      <c r="A3206" s="82">
        <v>44960</v>
      </c>
      <c r="B3206" s="40">
        <v>6655</v>
      </c>
      <c r="C3206" s="40">
        <f t="shared" si="354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5"/>
        <v>6795</v>
      </c>
      <c r="AI3206" s="2">
        <f t="shared" si="366"/>
        <v>6585</v>
      </c>
      <c r="AJ3206" s="2">
        <f t="shared" si="367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B3206" s="12">
        <f t="shared" si="368"/>
        <v>6931</v>
      </c>
      <c r="HC3206" s="2">
        <f t="shared" si="355"/>
        <v>5875.3499999999995</v>
      </c>
      <c r="HD3206" s="3">
        <f t="shared" si="356"/>
        <v>5850.6</v>
      </c>
      <c r="HE3206" s="2">
        <v>5142.82</v>
      </c>
      <c r="HF3206" s="2">
        <v>4090.8</v>
      </c>
      <c r="HI3206" s="12">
        <v>4879.57</v>
      </c>
      <c r="HJ3206" s="3">
        <v>4391.05</v>
      </c>
      <c r="HK3206" s="197">
        <v>6207.6235000000006</v>
      </c>
    </row>
    <row r="3207" spans="1:219" x14ac:dyDescent="0.25">
      <c r="A3207" s="82">
        <v>44963</v>
      </c>
      <c r="B3207" s="40">
        <v>6735</v>
      </c>
      <c r="C3207" s="40">
        <f t="shared" si="354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5"/>
        <v>6875</v>
      </c>
      <c r="AI3207" s="2">
        <f t="shared" si="366"/>
        <v>6665</v>
      </c>
      <c r="AJ3207" s="2">
        <f t="shared" si="367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B3207" s="12">
        <f t="shared" si="368"/>
        <v>6997</v>
      </c>
      <c r="HC3207" s="2">
        <f t="shared" si="355"/>
        <v>5952.95</v>
      </c>
      <c r="HD3207" s="3">
        <f t="shared" si="356"/>
        <v>5924.2</v>
      </c>
      <c r="HE3207" s="2">
        <v>5182.82</v>
      </c>
      <c r="HF3207" s="2">
        <v>4132.51</v>
      </c>
      <c r="HI3207" s="12">
        <v>4919.57</v>
      </c>
      <c r="HJ3207" s="3">
        <v>4433.1000000000004</v>
      </c>
      <c r="HK3207" s="197">
        <v>6172.2870000000003</v>
      </c>
    </row>
    <row r="3208" spans="1:219" x14ac:dyDescent="0.25">
      <c r="A3208" s="82">
        <v>44964</v>
      </c>
      <c r="B3208" s="40">
        <v>6765</v>
      </c>
      <c r="C3208" s="40">
        <f t="shared" si="354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5"/>
        <v>6905</v>
      </c>
      <c r="AI3208" s="2">
        <f t="shared" si="366"/>
        <v>6695</v>
      </c>
      <c r="AJ3208" s="2">
        <f t="shared" si="367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B3208" s="12">
        <f t="shared" si="368"/>
        <v>7037</v>
      </c>
      <c r="HC3208" s="2">
        <f t="shared" si="355"/>
        <v>5982.05</v>
      </c>
      <c r="HD3208" s="3">
        <f t="shared" si="356"/>
        <v>5951.8</v>
      </c>
      <c r="HE3208" s="2">
        <v>5161.53</v>
      </c>
      <c r="HF3208" s="2">
        <v>4123.53</v>
      </c>
      <c r="HI3208" s="12">
        <v>4898.28</v>
      </c>
      <c r="HJ3208" s="3">
        <v>4424.05</v>
      </c>
      <c r="HK3208" s="197">
        <v>6144.2736333186986</v>
      </c>
    </row>
    <row r="3209" spans="1:219" x14ac:dyDescent="0.25">
      <c r="A3209" s="82">
        <v>44965</v>
      </c>
      <c r="B3209" s="40">
        <v>6819</v>
      </c>
      <c r="C3209" s="40">
        <f t="shared" si="354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5"/>
        <v>6959</v>
      </c>
      <c r="AI3209" s="2">
        <f t="shared" si="366"/>
        <v>6749</v>
      </c>
      <c r="AJ3209" s="2">
        <f t="shared" si="367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B3209" s="12">
        <f t="shared" si="368"/>
        <v>7069</v>
      </c>
      <c r="HC3209" s="2">
        <f t="shared" si="355"/>
        <v>6034.4299999999994</v>
      </c>
      <c r="HD3209" s="3">
        <f t="shared" si="356"/>
        <v>6001.4800000000005</v>
      </c>
      <c r="HE3209" s="2">
        <v>5206.92</v>
      </c>
      <c r="HF3209" s="2">
        <v>4190.01</v>
      </c>
      <c r="HI3209" s="12">
        <v>4943.67</v>
      </c>
      <c r="HJ3209" s="3">
        <v>4491.07</v>
      </c>
      <c r="HK3209" s="197">
        <v>6116.7616503854706</v>
      </c>
    </row>
    <row r="3210" spans="1:219" x14ac:dyDescent="0.25">
      <c r="A3210" s="82">
        <v>44966</v>
      </c>
      <c r="B3210" s="40">
        <v>6843</v>
      </c>
      <c r="C3210" s="40">
        <f t="shared" si="354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5"/>
        <v>6983</v>
      </c>
      <c r="AI3210" s="2">
        <f t="shared" si="366"/>
        <v>6773</v>
      </c>
      <c r="AJ3210" s="2">
        <f t="shared" si="367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B3210" s="12">
        <f t="shared" si="368"/>
        <v>7103</v>
      </c>
      <c r="HC3210" s="2">
        <f t="shared" si="355"/>
        <v>6057.71</v>
      </c>
      <c r="HD3210" s="3">
        <f t="shared" si="356"/>
        <v>6023.56</v>
      </c>
      <c r="HE3210" s="2">
        <v>5192.16</v>
      </c>
      <c r="HF3210" s="2">
        <v>4145.45</v>
      </c>
      <c r="HI3210" s="12">
        <v>4928.91</v>
      </c>
      <c r="HJ3210" s="3">
        <v>4446.1400000000003</v>
      </c>
      <c r="HK3210" s="197">
        <v>6135.888703761836</v>
      </c>
    </row>
    <row r="3211" spans="1:219" x14ac:dyDescent="0.25">
      <c r="A3211" s="82">
        <v>44967</v>
      </c>
      <c r="B3211" s="40">
        <v>6835</v>
      </c>
      <c r="C3211" s="40">
        <f t="shared" si="354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5"/>
        <v>6975</v>
      </c>
      <c r="AI3211" s="2">
        <f t="shared" si="366"/>
        <v>6765</v>
      </c>
      <c r="AJ3211" s="2">
        <f t="shared" si="367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B3211" s="12">
        <f t="shared" si="368"/>
        <v>7093</v>
      </c>
      <c r="HC3211" s="2">
        <f t="shared" si="355"/>
        <v>6049.95</v>
      </c>
      <c r="HD3211" s="3">
        <f t="shared" si="356"/>
        <v>6016.2000000000007</v>
      </c>
      <c r="HE3211" s="2">
        <v>5234.33</v>
      </c>
      <c r="HF3211" s="2">
        <v>4133.1000000000004</v>
      </c>
      <c r="HI3211" s="12">
        <v>4971.08</v>
      </c>
      <c r="HJ3211" s="3">
        <v>4433.7</v>
      </c>
      <c r="HK3211" s="197">
        <v>6176.3652238272171</v>
      </c>
    </row>
    <row r="3212" spans="1:219" x14ac:dyDescent="0.25">
      <c r="A3212" s="82">
        <v>44970</v>
      </c>
      <c r="B3212" s="40">
        <v>6980</v>
      </c>
      <c r="C3212" s="40">
        <f t="shared" si="354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5"/>
        <v>7120</v>
      </c>
      <c r="AI3212" s="2">
        <f t="shared" si="366"/>
        <v>6910</v>
      </c>
      <c r="AJ3212" s="2">
        <f t="shared" si="367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B3212" s="12">
        <f t="shared" si="368"/>
        <v>7224</v>
      </c>
      <c r="HC3212" s="2">
        <f t="shared" si="355"/>
        <v>6190.5999999999995</v>
      </c>
      <c r="HD3212" s="3">
        <f t="shared" si="356"/>
        <v>6149.6</v>
      </c>
      <c r="HE3212" s="2">
        <v>5202.45</v>
      </c>
      <c r="HF3212" s="2">
        <v>4060.76</v>
      </c>
      <c r="HI3212" s="12">
        <v>4939.2</v>
      </c>
      <c r="HJ3212" s="3">
        <v>4360.7700000000004</v>
      </c>
      <c r="HK3212" s="197">
        <v>6176.2987144869676</v>
      </c>
    </row>
    <row r="3213" spans="1:219" x14ac:dyDescent="0.25">
      <c r="A3213" s="82">
        <v>44971</v>
      </c>
      <c r="B3213" s="40">
        <v>6954</v>
      </c>
      <c r="C3213" s="40">
        <f t="shared" si="354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5"/>
        <v>7094</v>
      </c>
      <c r="AI3213" s="2">
        <f t="shared" si="366"/>
        <v>6884</v>
      </c>
      <c r="AJ3213" s="2">
        <f t="shared" si="367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B3213" s="12">
        <f t="shared" si="368"/>
        <v>7198</v>
      </c>
      <c r="HC3213" s="2">
        <f t="shared" si="355"/>
        <v>6165.38</v>
      </c>
      <c r="HD3213" s="3">
        <f t="shared" si="356"/>
        <v>6125.68</v>
      </c>
      <c r="HE3213" s="2">
        <v>5233.92</v>
      </c>
      <c r="HF3213" s="2">
        <v>3998.09</v>
      </c>
      <c r="HI3213" s="12">
        <v>4970.67</v>
      </c>
      <c r="HJ3213" s="3">
        <v>4297.59</v>
      </c>
      <c r="HK3213" s="197">
        <v>6197.1886109875722</v>
      </c>
    </row>
    <row r="3214" spans="1:219" x14ac:dyDescent="0.25">
      <c r="A3214" s="82">
        <v>44972</v>
      </c>
      <c r="B3214" s="40">
        <v>6945</v>
      </c>
      <c r="C3214" s="40">
        <f t="shared" si="354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5"/>
        <v>7085</v>
      </c>
      <c r="AI3214" s="2">
        <f t="shared" si="366"/>
        <v>6875</v>
      </c>
      <c r="AJ3214" s="2">
        <f t="shared" si="367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B3214" s="12">
        <f t="shared" si="368"/>
        <v>7220</v>
      </c>
      <c r="HC3214" s="2">
        <f t="shared" si="355"/>
        <v>6156.65</v>
      </c>
      <c r="HD3214" s="3">
        <f t="shared" si="356"/>
        <v>6117.4000000000005</v>
      </c>
      <c r="HE3214" s="2">
        <v>5246.82</v>
      </c>
      <c r="HF3214" s="2">
        <v>3904.73</v>
      </c>
      <c r="HI3214" s="12">
        <v>4983.57</v>
      </c>
      <c r="HJ3214" s="3">
        <v>4203.47</v>
      </c>
      <c r="HK3214" s="197">
        <v>6216.3623017643931</v>
      </c>
    </row>
    <row r="3215" spans="1:219" x14ac:dyDescent="0.25">
      <c r="A3215" s="82">
        <v>44973</v>
      </c>
      <c r="B3215" s="40">
        <v>6942</v>
      </c>
      <c r="C3215" s="40">
        <f t="shared" si="354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5"/>
        <v>7082</v>
      </c>
      <c r="AI3215" s="2">
        <f t="shared" si="366"/>
        <v>6872</v>
      </c>
      <c r="AJ3215" s="2">
        <f t="shared" si="367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B3215" s="12">
        <f t="shared" si="368"/>
        <v>7199</v>
      </c>
      <c r="HC3215" s="2">
        <f t="shared" si="355"/>
        <v>6153.74</v>
      </c>
      <c r="HD3215" s="3">
        <f t="shared" si="356"/>
        <v>6114.64</v>
      </c>
      <c r="HE3215" s="2">
        <v>5302.6</v>
      </c>
      <c r="HF3215" s="2">
        <v>4030.67</v>
      </c>
      <c r="HI3215" s="12">
        <v>5039.3500000000004</v>
      </c>
      <c r="HJ3215" s="3">
        <v>4330.4399999999996</v>
      </c>
      <c r="HK3215" s="197">
        <v>6201.7626300759239</v>
      </c>
    </row>
    <row r="3216" spans="1:219" x14ac:dyDescent="0.25">
      <c r="A3216" s="82">
        <v>44974</v>
      </c>
      <c r="B3216" s="40">
        <v>6948</v>
      </c>
      <c r="C3216" s="40">
        <f t="shared" si="354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5"/>
        <v>7088</v>
      </c>
      <c r="AI3216" s="2">
        <f t="shared" si="366"/>
        <v>6878</v>
      </c>
      <c r="AJ3216" s="2">
        <f t="shared" si="367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B3216" s="12">
        <f t="shared" si="368"/>
        <v>7198</v>
      </c>
      <c r="HC3216" s="2">
        <f t="shared" si="355"/>
        <v>6159.5599999999995</v>
      </c>
      <c r="HD3216" s="3">
        <f t="shared" si="356"/>
        <v>6120.16</v>
      </c>
      <c r="HE3216" s="2">
        <v>5257.65</v>
      </c>
      <c r="HF3216" s="2">
        <v>3995.9</v>
      </c>
      <c r="HI3216" s="12">
        <v>4994.3999999999996</v>
      </c>
      <c r="HJ3216" s="3">
        <v>4295.3900000000003</v>
      </c>
      <c r="HK3216" s="197">
        <v>6264.7634286250914</v>
      </c>
    </row>
    <row r="3217" spans="1:219" x14ac:dyDescent="0.25">
      <c r="A3217" s="82">
        <v>44977</v>
      </c>
      <c r="B3217" s="40">
        <v>6953</v>
      </c>
      <c r="C3217" s="40">
        <f t="shared" si="354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5"/>
        <v>7093</v>
      </c>
      <c r="AI3217" s="2">
        <f t="shared" si="366"/>
        <v>6883</v>
      </c>
      <c r="AJ3217" s="2">
        <f t="shared" si="367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B3217" s="12">
        <f t="shared" si="368"/>
        <v>7187</v>
      </c>
      <c r="HC3217" s="2">
        <f t="shared" si="355"/>
        <v>6164.41</v>
      </c>
      <c r="HD3217" s="3">
        <f t="shared" si="356"/>
        <v>6124.76</v>
      </c>
      <c r="HE3217" s="2">
        <v>5276.17</v>
      </c>
      <c r="HF3217" s="2">
        <v>4013.3</v>
      </c>
      <c r="HI3217" s="12">
        <v>5012.92</v>
      </c>
      <c r="HJ3217" s="3">
        <v>4312.92</v>
      </c>
      <c r="HK3217" s="197">
        <v>6214.3675157095822</v>
      </c>
    </row>
    <row r="3218" spans="1:219" x14ac:dyDescent="0.25">
      <c r="A3218" s="82">
        <v>44978</v>
      </c>
      <c r="B3218" s="40">
        <v>6977</v>
      </c>
      <c r="C3218" s="40">
        <f t="shared" si="354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5"/>
        <v>7117</v>
      </c>
      <c r="AI3218" s="2">
        <f t="shared" si="366"/>
        <v>6907</v>
      </c>
      <c r="AJ3218" s="2">
        <f t="shared" si="367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B3218" s="12">
        <f t="shared" si="368"/>
        <v>7206</v>
      </c>
      <c r="HC3218" s="2">
        <f t="shared" si="355"/>
        <v>6187.69</v>
      </c>
      <c r="HD3218" s="3">
        <f t="shared" si="356"/>
        <v>6146.84</v>
      </c>
      <c r="HE3218" s="2">
        <v>5313.23</v>
      </c>
      <c r="HF3218" s="2">
        <v>4055.57</v>
      </c>
      <c r="HI3218" s="12">
        <v>5049.9799999999996</v>
      </c>
      <c r="HJ3218" s="3">
        <v>4355.54</v>
      </c>
      <c r="HK3218" s="197">
        <v>6260.2202416329364</v>
      </c>
    </row>
    <row r="3219" spans="1:219" x14ac:dyDescent="0.25">
      <c r="A3219" s="82">
        <v>44979</v>
      </c>
      <c r="B3219" s="40">
        <v>7001</v>
      </c>
      <c r="C3219" s="40">
        <f t="shared" si="354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5"/>
        <v>7141</v>
      </c>
      <c r="AI3219" s="2">
        <f t="shared" si="366"/>
        <v>6931</v>
      </c>
      <c r="AJ3219" s="2">
        <f t="shared" si="367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B3219" s="12">
        <f>GT3219+230</f>
        <v>7286</v>
      </c>
      <c r="HC3219" s="2">
        <f t="shared" si="355"/>
        <v>6210.97</v>
      </c>
      <c r="HD3219" s="3">
        <f t="shared" si="356"/>
        <v>6168.92</v>
      </c>
      <c r="HE3219" s="2">
        <v>5300</v>
      </c>
      <c r="HF3219" s="2">
        <v>4043.13</v>
      </c>
      <c r="HI3219" s="12">
        <v>5036.75</v>
      </c>
      <c r="HJ3219" s="3">
        <v>4342.99</v>
      </c>
      <c r="HK3219" s="197">
        <v>6266.427760199369</v>
      </c>
    </row>
    <row r="3220" spans="1:219" x14ac:dyDescent="0.25">
      <c r="A3220" s="82">
        <v>44980</v>
      </c>
      <c r="B3220" s="40">
        <v>6949</v>
      </c>
      <c r="C3220" s="40">
        <f t="shared" si="354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5"/>
        <v>7089</v>
      </c>
      <c r="AI3220" s="2">
        <f t="shared" si="366"/>
        <v>6879</v>
      </c>
      <c r="AJ3220" s="2">
        <f t="shared" si="367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B3220" s="12">
        <f t="shared" ref="HB3220:HB3237" si="369">GT3220+230</f>
        <v>7227</v>
      </c>
      <c r="HC3220" s="2">
        <f t="shared" si="355"/>
        <v>6160.53</v>
      </c>
      <c r="HD3220" s="3">
        <f t="shared" si="356"/>
        <v>6121.08</v>
      </c>
      <c r="HE3220" s="2">
        <v>5284.55</v>
      </c>
      <c r="HF3220" s="2">
        <v>4132.78</v>
      </c>
      <c r="HI3220" s="12">
        <v>5021.3</v>
      </c>
      <c r="HJ3220" s="3">
        <v>4433.37</v>
      </c>
      <c r="HK3220" s="197">
        <v>6305.7443273734689</v>
      </c>
    </row>
    <row r="3221" spans="1:219" x14ac:dyDescent="0.25">
      <c r="A3221" s="82">
        <v>44981</v>
      </c>
      <c r="B3221" s="40">
        <v>6941</v>
      </c>
      <c r="C3221" s="40">
        <f t="shared" si="354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5"/>
        <v>7081</v>
      </c>
      <c r="AI3221" s="2">
        <f t="shared" si="366"/>
        <v>6871</v>
      </c>
      <c r="AJ3221" s="2">
        <f t="shared" si="367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B3221" s="12">
        <f t="shared" si="369"/>
        <v>7228</v>
      </c>
      <c r="HC3221" s="2">
        <f t="shared" si="355"/>
        <v>6152.7699999999995</v>
      </c>
      <c r="HD3221" s="3">
        <f t="shared" si="356"/>
        <v>6113.72</v>
      </c>
      <c r="HE3221" s="2">
        <v>5345.17</v>
      </c>
      <c r="HF3221" s="2">
        <v>4191.13</v>
      </c>
      <c r="HI3221" s="12">
        <v>5081.92</v>
      </c>
      <c r="HJ3221" s="3">
        <v>4492.1899999999996</v>
      </c>
      <c r="HK3221" s="197">
        <v>6313.4196534575985</v>
      </c>
    </row>
    <row r="3222" spans="1:219" x14ac:dyDescent="0.25">
      <c r="A3222" s="82">
        <v>44984</v>
      </c>
      <c r="B3222" s="40">
        <v>6920</v>
      </c>
      <c r="C3222" s="40">
        <f t="shared" si="354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5"/>
        <v>7060</v>
      </c>
      <c r="AI3222" s="2">
        <f t="shared" si="366"/>
        <v>6850</v>
      </c>
      <c r="AJ3222" s="2">
        <f t="shared" si="367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B3222" s="12">
        <f t="shared" si="369"/>
        <v>7210</v>
      </c>
      <c r="HC3222" s="2">
        <f t="shared" si="355"/>
        <v>6132.4</v>
      </c>
      <c r="HD3222" s="3">
        <f t="shared" si="356"/>
        <v>6094.4000000000005</v>
      </c>
      <c r="HE3222" s="2">
        <v>5920.94</v>
      </c>
      <c r="HF3222" s="2">
        <v>4272.8599999999997</v>
      </c>
      <c r="HI3222" s="12">
        <v>5657.69</v>
      </c>
      <c r="HJ3222" s="3">
        <v>4578.5600000000004</v>
      </c>
      <c r="HK3222" s="197">
        <v>6338.0253280740781</v>
      </c>
    </row>
    <row r="3223" spans="1:219" x14ac:dyDescent="0.25">
      <c r="A3223" s="82">
        <v>44985</v>
      </c>
      <c r="B3223" s="40">
        <v>6830</v>
      </c>
      <c r="C3223" s="40">
        <f t="shared" si="354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5"/>
        <v>6970</v>
      </c>
      <c r="AI3223" s="2">
        <f t="shared" si="366"/>
        <v>6760</v>
      </c>
      <c r="AJ3223" s="2">
        <f t="shared" si="367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B3223" s="12">
        <f t="shared" si="369"/>
        <v>7107</v>
      </c>
      <c r="HC3223" s="2">
        <f t="shared" si="355"/>
        <v>6045.0999999999995</v>
      </c>
      <c r="HD3223" s="3">
        <f t="shared" si="356"/>
        <v>6011.6</v>
      </c>
      <c r="HE3223" s="2">
        <v>5639.54</v>
      </c>
      <c r="HF3223" s="2">
        <v>4001.82</v>
      </c>
      <c r="HI3223" s="12">
        <v>5376.29</v>
      </c>
      <c r="HJ3223" s="3">
        <v>4305.1000000000004</v>
      </c>
      <c r="HK3223" s="197">
        <v>6327.3720112223382</v>
      </c>
    </row>
    <row r="3224" spans="1:219" x14ac:dyDescent="0.25">
      <c r="A3224" s="82">
        <v>44986</v>
      </c>
      <c r="B3224" s="40">
        <v>6677</v>
      </c>
      <c r="C3224" s="40">
        <f t="shared" si="354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5"/>
        <v>6817</v>
      </c>
      <c r="AI3224" s="2">
        <f t="shared" si="366"/>
        <v>6607</v>
      </c>
      <c r="AJ3224" s="2">
        <f t="shared" si="367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B3224" s="12">
        <f t="shared" si="369"/>
        <v>6925</v>
      </c>
      <c r="HC3224" s="2">
        <f t="shared" si="355"/>
        <v>5896.69</v>
      </c>
      <c r="HD3224" s="3">
        <f t="shared" si="356"/>
        <v>5870.84</v>
      </c>
      <c r="HE3224" s="2">
        <v>5527.66</v>
      </c>
      <c r="HF3224" s="2">
        <v>3895.28</v>
      </c>
      <c r="HI3224" s="12">
        <v>5264.41</v>
      </c>
      <c r="HJ3224" s="3">
        <v>4197.62</v>
      </c>
      <c r="HK3224" s="197">
        <v>6287.5729715953676</v>
      </c>
    </row>
    <row r="3225" spans="1:219" x14ac:dyDescent="0.25">
      <c r="A3225" s="82">
        <v>44987</v>
      </c>
      <c r="B3225" s="40">
        <v>6623</v>
      </c>
      <c r="C3225" s="40">
        <f t="shared" si="354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5"/>
        <v>6763</v>
      </c>
      <c r="AI3225" s="2">
        <f t="shared" si="366"/>
        <v>6553</v>
      </c>
      <c r="AJ3225" s="2">
        <f t="shared" si="367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B3225" s="12">
        <f t="shared" si="369"/>
        <v>6874</v>
      </c>
      <c r="HC3225" s="2">
        <f t="shared" si="355"/>
        <v>5844.3099999999995</v>
      </c>
      <c r="HD3225" s="3">
        <f t="shared" si="356"/>
        <v>5821.16</v>
      </c>
      <c r="HE3225" s="2">
        <v>5358.33</v>
      </c>
      <c r="HF3225" s="2">
        <v>3711.45</v>
      </c>
      <c r="HI3225" s="12">
        <v>5095.08</v>
      </c>
      <c r="HJ3225" s="3">
        <v>4012.15</v>
      </c>
      <c r="HK3225" s="197">
        <v>6178.6692178179037</v>
      </c>
    </row>
    <row r="3226" spans="1:219" x14ac:dyDescent="0.25">
      <c r="A3226" s="82">
        <v>44988</v>
      </c>
      <c r="B3226" s="40">
        <v>6612</v>
      </c>
      <c r="C3226" s="40">
        <f t="shared" si="354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5"/>
        <v>6752</v>
      </c>
      <c r="AI3226" s="2">
        <f t="shared" si="366"/>
        <v>6542</v>
      </c>
      <c r="AJ3226" s="2">
        <f t="shared" si="367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B3226" s="12">
        <f t="shared" si="369"/>
        <v>6850</v>
      </c>
      <c r="HC3226" s="2">
        <f t="shared" si="355"/>
        <v>5833.6399999999994</v>
      </c>
      <c r="HD3226" s="3">
        <f t="shared" si="356"/>
        <v>5811.04</v>
      </c>
      <c r="HE3226" s="2">
        <v>5327.5</v>
      </c>
      <c r="HF3226" s="2">
        <v>3682.2</v>
      </c>
      <c r="HI3226" s="12">
        <v>5064.25</v>
      </c>
      <c r="HJ3226" s="3">
        <v>3982.64</v>
      </c>
      <c r="HK3226" s="197">
        <v>6085.5349217768835</v>
      </c>
    </row>
    <row r="3227" spans="1:219" x14ac:dyDescent="0.25">
      <c r="A3227" s="64">
        <v>44991</v>
      </c>
      <c r="B3227" s="40">
        <v>6546</v>
      </c>
      <c r="C3227" s="40">
        <f t="shared" si="354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5"/>
        <v>6686</v>
      </c>
      <c r="AI3227" s="2">
        <f t="shared" si="366"/>
        <v>6476</v>
      </c>
      <c r="AJ3227" s="2">
        <f t="shared" si="367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B3227" s="12">
        <f t="shared" si="369"/>
        <v>6787</v>
      </c>
      <c r="HC3227" s="2">
        <f t="shared" si="355"/>
        <v>5769.62</v>
      </c>
      <c r="HD3227" s="3">
        <f t="shared" si="356"/>
        <v>5750.3200000000006</v>
      </c>
      <c r="HE3227" s="2">
        <v>5155.57</v>
      </c>
      <c r="HF3227" s="2">
        <v>3511.25</v>
      </c>
      <c r="HI3227" s="12">
        <v>4892.32</v>
      </c>
      <c r="HJ3227" s="3">
        <v>3810.17</v>
      </c>
      <c r="HK3227" s="197">
        <v>6030.5365331391386</v>
      </c>
    </row>
    <row r="3228" spans="1:219" x14ac:dyDescent="0.25">
      <c r="A3228" s="64">
        <v>44992</v>
      </c>
      <c r="B3228" s="40">
        <v>6573</v>
      </c>
      <c r="C3228" s="40">
        <f t="shared" si="354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5"/>
        <v>6713</v>
      </c>
      <c r="AI3228" s="2">
        <f t="shared" si="366"/>
        <v>6503</v>
      </c>
      <c r="AJ3228" s="2">
        <f t="shared" si="367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B3228" s="12">
        <f t="shared" si="369"/>
        <v>6798</v>
      </c>
      <c r="HC3228" s="2">
        <f t="shared" si="355"/>
        <v>5795.8099999999995</v>
      </c>
      <c r="HD3228" s="3">
        <f t="shared" si="356"/>
        <v>5775.16</v>
      </c>
      <c r="HE3228" s="2">
        <v>5465.81</v>
      </c>
      <c r="HF3228" s="2">
        <v>3803.12</v>
      </c>
      <c r="HI3228" s="12">
        <v>5202.5600000000004</v>
      </c>
      <c r="HJ3228" s="3">
        <v>4104.6400000000003</v>
      </c>
      <c r="HK3228" s="197">
        <v>5987.8874518495086</v>
      </c>
    </row>
    <row r="3229" spans="1:219" x14ac:dyDescent="0.25">
      <c r="A3229" s="64">
        <v>44993</v>
      </c>
      <c r="B3229" s="40">
        <v>6597</v>
      </c>
      <c r="C3229" s="40">
        <f t="shared" si="354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5"/>
        <v>6737</v>
      </c>
      <c r="AI3229" s="2">
        <f t="shared" si="366"/>
        <v>6527</v>
      </c>
      <c r="AJ3229" s="2">
        <f t="shared" si="367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B3229" s="12">
        <f t="shared" si="369"/>
        <v>6817</v>
      </c>
      <c r="HC3229" s="2">
        <f t="shared" si="355"/>
        <v>5819.09</v>
      </c>
      <c r="HD3229" s="3">
        <f t="shared" si="356"/>
        <v>5797.2400000000007</v>
      </c>
      <c r="HE3229" s="2">
        <v>5556.27</v>
      </c>
      <c r="HF3229" s="2">
        <v>3892.68</v>
      </c>
      <c r="HI3229" s="12">
        <v>5293.02</v>
      </c>
      <c r="HJ3229" s="3">
        <v>4195</v>
      </c>
      <c r="HK3229" s="197">
        <v>5950.1273242388634</v>
      </c>
    </row>
    <row r="3230" spans="1:219" x14ac:dyDescent="0.25">
      <c r="A3230" s="64">
        <v>44994</v>
      </c>
      <c r="B3230" s="40">
        <v>6589</v>
      </c>
      <c r="C3230" s="40">
        <f t="shared" ref="C3230:C3293" si="370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5"/>
        <v>6729</v>
      </c>
      <c r="AI3230" s="2">
        <f t="shared" si="366"/>
        <v>6519</v>
      </c>
      <c r="AJ3230" s="2">
        <f t="shared" si="367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B3230" s="12">
        <f t="shared" si="369"/>
        <v>6808</v>
      </c>
      <c r="HC3230" s="2">
        <f t="shared" si="355"/>
        <v>5811.33</v>
      </c>
      <c r="HD3230" s="3">
        <f t="shared" si="356"/>
        <v>5789.88</v>
      </c>
      <c r="HE3230" s="2">
        <v>5590.98</v>
      </c>
      <c r="HF3230" s="2">
        <v>3873.3</v>
      </c>
      <c r="HI3230" s="12">
        <v>5327.73</v>
      </c>
      <c r="HJ3230" s="3">
        <v>4175.4399999999996</v>
      </c>
      <c r="HK3230" s="197">
        <v>5941.0165842870383</v>
      </c>
    </row>
    <row r="3231" spans="1:219" x14ac:dyDescent="0.25">
      <c r="A3231" s="64">
        <v>44995</v>
      </c>
      <c r="B3231" s="40">
        <v>6463</v>
      </c>
      <c r="C3231" s="40">
        <f t="shared" si="370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5"/>
        <v>6603</v>
      </c>
      <c r="AI3231" s="2">
        <f t="shared" si="366"/>
        <v>6393</v>
      </c>
      <c r="AJ3231" s="2">
        <f t="shared" si="367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B3231" s="12">
        <f t="shared" si="369"/>
        <v>6690</v>
      </c>
      <c r="HC3231" s="2">
        <f t="shared" si="355"/>
        <v>5689.11</v>
      </c>
      <c r="HD3231" s="3">
        <f t="shared" si="356"/>
        <v>5673.96</v>
      </c>
      <c r="HE3231" s="2">
        <v>5477</v>
      </c>
      <c r="HF3231" s="2">
        <v>3773.41</v>
      </c>
      <c r="HI3231" s="12">
        <v>5213.75</v>
      </c>
      <c r="HJ3231" s="3">
        <v>4074.66</v>
      </c>
      <c r="HK3231" s="197">
        <v>5858.8264459809106</v>
      </c>
    </row>
    <row r="3232" spans="1:219" x14ac:dyDescent="0.25">
      <c r="A3232" s="64">
        <v>44998</v>
      </c>
      <c r="B3232" s="40">
        <v>6427</v>
      </c>
      <c r="C3232" s="40">
        <f t="shared" si="370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5"/>
        <v>6567</v>
      </c>
      <c r="AI3232" s="2">
        <f t="shared" si="366"/>
        <v>6357</v>
      </c>
      <c r="AJ3232" s="2">
        <f t="shared" si="367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B3232" s="12">
        <f t="shared" si="369"/>
        <v>6648</v>
      </c>
      <c r="HC3232" s="2">
        <f t="shared" si="355"/>
        <v>5654.19</v>
      </c>
      <c r="HD3232" s="3">
        <f t="shared" si="356"/>
        <v>5640.84</v>
      </c>
      <c r="HE3232" s="2">
        <v>5523.8</v>
      </c>
      <c r="HF3232" s="2">
        <v>3817.52</v>
      </c>
      <c r="HI3232" s="12">
        <v>5260.55</v>
      </c>
      <c r="HJ3232" s="3">
        <v>4119.17</v>
      </c>
      <c r="HK3232" s="197">
        <v>5822.5647036766004</v>
      </c>
    </row>
    <row r="3233" spans="1:219" x14ac:dyDescent="0.25">
      <c r="A3233" s="64">
        <v>44999</v>
      </c>
      <c r="B3233" s="40">
        <v>6479</v>
      </c>
      <c r="C3233" s="40">
        <f t="shared" si="370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5"/>
        <v>6619</v>
      </c>
      <c r="AI3233" s="2">
        <f t="shared" si="366"/>
        <v>6409</v>
      </c>
      <c r="AJ3233" s="2">
        <f t="shared" si="367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B3233" s="12">
        <f t="shared" si="369"/>
        <v>6694</v>
      </c>
      <c r="HC3233" s="2">
        <f t="shared" si="355"/>
        <v>5704.63</v>
      </c>
      <c r="HD3233" s="3">
        <f t="shared" si="356"/>
        <v>5688.68</v>
      </c>
      <c r="HE3233" s="2">
        <v>5425.12</v>
      </c>
      <c r="HF3233" s="2">
        <v>3724.67</v>
      </c>
      <c r="HI3233" s="12">
        <v>5161.87</v>
      </c>
      <c r="HJ3233" s="3">
        <v>4025.49</v>
      </c>
      <c r="HK3233" s="197">
        <v>5873.5546458920908</v>
      </c>
    </row>
    <row r="3234" spans="1:219" x14ac:dyDescent="0.25">
      <c r="A3234" s="64">
        <v>45000</v>
      </c>
      <c r="B3234" s="40">
        <v>6617</v>
      </c>
      <c r="C3234" s="40">
        <f t="shared" si="370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5"/>
        <v>6757</v>
      </c>
      <c r="AI3234" s="2">
        <f t="shared" si="366"/>
        <v>6547</v>
      </c>
      <c r="AJ3234" s="2">
        <f t="shared" si="367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B3234" s="12">
        <f t="shared" si="369"/>
        <v>6815</v>
      </c>
      <c r="HC3234" s="2">
        <f t="shared" si="355"/>
        <v>5838.49</v>
      </c>
      <c r="HD3234" s="3">
        <f t="shared" si="356"/>
        <v>5815.64</v>
      </c>
      <c r="HE3234" s="2">
        <v>5591.09</v>
      </c>
      <c r="HF3234" s="2">
        <v>3877.91</v>
      </c>
      <c r="HI3234" s="12">
        <v>5327.84</v>
      </c>
      <c r="HJ3234" s="3">
        <v>4180.09</v>
      </c>
      <c r="HK3234" s="197">
        <v>5861.1986152937388</v>
      </c>
    </row>
    <row r="3235" spans="1:219" x14ac:dyDescent="0.25">
      <c r="A3235" s="64">
        <v>45001</v>
      </c>
      <c r="B3235" s="40">
        <v>6642</v>
      </c>
      <c r="C3235" s="40">
        <f t="shared" si="370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5"/>
        <v>6782</v>
      </c>
      <c r="AI3235" s="2">
        <f t="shared" si="366"/>
        <v>6572</v>
      </c>
      <c r="AJ3235" s="2">
        <f t="shared" si="367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B3235" s="12">
        <f t="shared" si="369"/>
        <v>6859</v>
      </c>
      <c r="HC3235" s="2">
        <f t="shared" si="355"/>
        <v>5862.74</v>
      </c>
      <c r="HD3235" s="3">
        <f t="shared" si="356"/>
        <v>5838.64</v>
      </c>
      <c r="HE3235" s="2">
        <v>5595.89</v>
      </c>
      <c r="HF3235" s="2">
        <v>3848.78</v>
      </c>
      <c r="HI3235" s="12">
        <v>5332.64</v>
      </c>
      <c r="HJ3235" s="3">
        <v>4150.7</v>
      </c>
      <c r="HK3235" s="197">
        <v>5810.6052692578742</v>
      </c>
    </row>
    <row r="3236" spans="1:219" x14ac:dyDescent="0.25">
      <c r="A3236" s="64">
        <v>45002</v>
      </c>
      <c r="B3236" s="40">
        <v>6639</v>
      </c>
      <c r="C3236" s="40">
        <f t="shared" si="370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5"/>
        <v>6779</v>
      </c>
      <c r="AI3236" s="2">
        <f t="shared" si="366"/>
        <v>6569</v>
      </c>
      <c r="AJ3236" s="2">
        <f t="shared" si="367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B3236" s="12">
        <f t="shared" si="369"/>
        <v>6845</v>
      </c>
      <c r="HC3236" s="2">
        <f t="shared" si="355"/>
        <v>5859.83</v>
      </c>
      <c r="HD3236" s="3">
        <f t="shared" si="356"/>
        <v>5835.88</v>
      </c>
      <c r="HE3236" s="2">
        <v>5638.74</v>
      </c>
      <c r="HF3236" s="2">
        <v>3887.83</v>
      </c>
      <c r="HI3236" s="12">
        <v>5375.49</v>
      </c>
      <c r="HJ3236" s="3">
        <v>4190.1000000000004</v>
      </c>
      <c r="HK3236" s="197">
        <v>5763.1182548608194</v>
      </c>
    </row>
    <row r="3237" spans="1:219" x14ac:dyDescent="0.25">
      <c r="A3237" s="64">
        <v>45005</v>
      </c>
      <c r="B3237" s="40">
        <v>6610</v>
      </c>
      <c r="C3237" s="40">
        <f t="shared" si="370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5"/>
        <v>6750</v>
      </c>
      <c r="AI3237" s="2">
        <f t="shared" si="366"/>
        <v>6540</v>
      </c>
      <c r="AJ3237" s="2">
        <f t="shared" si="367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B3237" s="12">
        <f t="shared" si="369"/>
        <v>6822</v>
      </c>
      <c r="HC3237" s="2">
        <f t="shared" si="355"/>
        <v>5831.7</v>
      </c>
      <c r="HD3237" s="3">
        <f t="shared" si="356"/>
        <v>5809.2</v>
      </c>
      <c r="HE3237" s="2">
        <v>5747.74</v>
      </c>
      <c r="HF3237" s="2">
        <v>3993.14</v>
      </c>
      <c r="HI3237" s="12">
        <v>5484.49</v>
      </c>
      <c r="HJ3237" s="3">
        <v>4296.3500000000004</v>
      </c>
      <c r="HK3237" s="197">
        <v>5731.9687225161615</v>
      </c>
    </row>
    <row r="3238" spans="1:219" x14ac:dyDescent="0.25">
      <c r="A3238" s="64">
        <v>45006</v>
      </c>
      <c r="B3238" s="40">
        <v>6610</v>
      </c>
      <c r="C3238" s="40">
        <f t="shared" si="370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1">B3238+140</f>
        <v>6750</v>
      </c>
      <c r="AI3238" s="2">
        <f t="shared" ref="AI3238:AI3250" si="372">B3238-70</f>
        <v>6540</v>
      </c>
      <c r="AJ3238" s="2">
        <f t="shared" ref="AJ3238:AJ3250" si="373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B3238" s="12">
        <f t="shared" ref="HB3238:HB3250" si="374">GT3238+230</f>
        <v>6822</v>
      </c>
      <c r="HC3238" s="2">
        <f t="shared" ref="HC3238:HC3264" si="375">B3238*0.97-580</f>
        <v>5831.7</v>
      </c>
      <c r="HD3238" s="3">
        <f t="shared" ref="HD3238:HD3264" si="376">B3238*0.92-272</f>
        <v>5809.2</v>
      </c>
      <c r="HE3238" s="2">
        <v>5820.25</v>
      </c>
      <c r="HF3238" s="2">
        <v>4060.51</v>
      </c>
      <c r="HI3238" s="12">
        <v>5557</v>
      </c>
      <c r="HJ3238" s="3">
        <v>4364.32</v>
      </c>
      <c r="HK3238" s="197">
        <v>5664.1787270058549</v>
      </c>
    </row>
    <row r="3239" spans="1:219" x14ac:dyDescent="0.25">
      <c r="A3239" s="64">
        <v>45007</v>
      </c>
      <c r="B3239" s="40">
        <v>6490</v>
      </c>
      <c r="C3239" s="40">
        <f t="shared" si="370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1"/>
        <v>6630</v>
      </c>
      <c r="AI3239" s="2">
        <f t="shared" si="372"/>
        <v>6420</v>
      </c>
      <c r="AJ3239" s="2">
        <f t="shared" si="373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B3239" s="12">
        <f t="shared" si="374"/>
        <v>6696</v>
      </c>
      <c r="HC3239" s="2">
        <f t="shared" si="375"/>
        <v>5715.3</v>
      </c>
      <c r="HD3239" s="3">
        <f t="shared" si="376"/>
        <v>5698.8</v>
      </c>
      <c r="HE3239" s="2">
        <v>5745.36</v>
      </c>
      <c r="HF3239" s="2">
        <v>4002.14</v>
      </c>
      <c r="HI3239" s="12">
        <v>5482.11</v>
      </c>
      <c r="HJ3239" s="3">
        <v>4305.43</v>
      </c>
      <c r="HK3239" s="197">
        <v>5655.4987270058555</v>
      </c>
    </row>
    <row r="3240" spans="1:219" x14ac:dyDescent="0.25">
      <c r="A3240" s="64">
        <v>45008</v>
      </c>
      <c r="B3240" s="40">
        <v>6357</v>
      </c>
      <c r="C3240" s="40">
        <f t="shared" si="370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1"/>
        <v>6497</v>
      </c>
      <c r="AI3240" s="2">
        <f t="shared" si="372"/>
        <v>6287</v>
      </c>
      <c r="AJ3240" s="2">
        <f t="shared" si="373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B3240" s="12">
        <f t="shared" si="374"/>
        <v>6549</v>
      </c>
      <c r="HC3240" s="2">
        <f t="shared" si="375"/>
        <v>5586.29</v>
      </c>
      <c r="HD3240" s="3">
        <f t="shared" si="376"/>
        <v>5576.4400000000005</v>
      </c>
      <c r="HE3240" s="2">
        <v>5736.66</v>
      </c>
      <c r="HF3240" s="2">
        <v>3994.72</v>
      </c>
      <c r="HI3240" s="12">
        <v>5473.41</v>
      </c>
      <c r="HJ3240" s="3">
        <v>4297.9399999999996</v>
      </c>
      <c r="HK3240" s="197">
        <v>5611.2564359009302</v>
      </c>
    </row>
    <row r="3241" spans="1:219" x14ac:dyDescent="0.25">
      <c r="A3241" s="64">
        <v>45009</v>
      </c>
      <c r="B3241" s="40">
        <v>6390</v>
      </c>
      <c r="C3241" s="40">
        <f t="shared" si="370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1"/>
        <v>6530</v>
      </c>
      <c r="AI3241" s="2">
        <f t="shared" si="372"/>
        <v>6320</v>
      </c>
      <c r="AJ3241" s="2">
        <f t="shared" si="373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B3241" s="12">
        <f t="shared" si="374"/>
        <v>6624</v>
      </c>
      <c r="HC3241" s="2">
        <f t="shared" si="375"/>
        <v>5618.3</v>
      </c>
      <c r="HD3241" s="3">
        <f t="shared" si="376"/>
        <v>5606.8</v>
      </c>
      <c r="HE3241" s="2">
        <v>5811.76</v>
      </c>
      <c r="HF3241" s="2">
        <v>4084.05</v>
      </c>
      <c r="HI3241" s="12">
        <v>5548.51</v>
      </c>
      <c r="HJ3241" s="3">
        <v>4388.07</v>
      </c>
      <c r="HK3241" s="197">
        <v>5570.2571330109658</v>
      </c>
    </row>
    <row r="3242" spans="1:219" x14ac:dyDescent="0.25">
      <c r="A3242" s="64">
        <v>45012</v>
      </c>
      <c r="B3242" s="40">
        <v>6506</v>
      </c>
      <c r="C3242" s="40">
        <f t="shared" si="370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1"/>
        <v>6646</v>
      </c>
      <c r="AI3242" s="2">
        <f t="shared" si="372"/>
        <v>6436</v>
      </c>
      <c r="AJ3242" s="2">
        <f t="shared" si="373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B3242" s="12">
        <f t="shared" si="374"/>
        <v>6741</v>
      </c>
      <c r="HC3242" s="2">
        <f t="shared" si="375"/>
        <v>5730.82</v>
      </c>
      <c r="HD3242" s="3">
        <f t="shared" si="376"/>
        <v>5713.52</v>
      </c>
      <c r="HE3242" s="2">
        <v>5947.23</v>
      </c>
      <c r="HF3242" s="2">
        <v>4213.8999999999996</v>
      </c>
      <c r="HI3242" s="12">
        <v>5683.98</v>
      </c>
      <c r="HJ3242" s="3">
        <v>4519.08</v>
      </c>
      <c r="HK3242" s="197">
        <v>5636.6056703035902</v>
      </c>
    </row>
    <row r="3243" spans="1:219" x14ac:dyDescent="0.25">
      <c r="A3243" s="64">
        <v>45013</v>
      </c>
      <c r="B3243" s="40">
        <v>6654</v>
      </c>
      <c r="C3243" s="40">
        <f t="shared" si="370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1"/>
        <v>6794</v>
      </c>
      <c r="AI3243" s="2">
        <f t="shared" si="372"/>
        <v>6584</v>
      </c>
      <c r="AJ3243" s="2">
        <f t="shared" si="373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B3243" s="12">
        <f t="shared" si="374"/>
        <v>6920</v>
      </c>
      <c r="HC3243" s="2">
        <f t="shared" si="375"/>
        <v>5874.38</v>
      </c>
      <c r="HD3243" s="3">
        <f t="shared" si="376"/>
        <v>5849.68</v>
      </c>
      <c r="HE3243" s="2">
        <v>5948.63</v>
      </c>
      <c r="HF3243" s="2">
        <v>4218.13</v>
      </c>
      <c r="HI3243" s="12">
        <v>5685.38</v>
      </c>
      <c r="HJ3243" s="3">
        <v>4523.34</v>
      </c>
      <c r="HK3243" s="197">
        <v>5637.8128931824958</v>
      </c>
    </row>
    <row r="3244" spans="1:219" x14ac:dyDescent="0.25">
      <c r="A3244" s="64">
        <v>45014</v>
      </c>
      <c r="B3244" s="40">
        <v>6630</v>
      </c>
      <c r="C3244" s="40">
        <f t="shared" si="370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1"/>
        <v>6770</v>
      </c>
      <c r="AI3244" s="2">
        <f t="shared" si="372"/>
        <v>6560</v>
      </c>
      <c r="AJ3244" s="2">
        <f t="shared" si="373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B3244" s="12">
        <f t="shared" si="374"/>
        <v>6909</v>
      </c>
      <c r="HC3244" s="2">
        <f t="shared" si="375"/>
        <v>5851.0999999999995</v>
      </c>
      <c r="HD3244" s="3">
        <f t="shared" si="376"/>
        <v>5827.6</v>
      </c>
      <c r="HE3244" s="2">
        <v>5890.17</v>
      </c>
      <c r="HF3244" s="2">
        <v>4163</v>
      </c>
      <c r="HI3244" s="12">
        <v>5626.92</v>
      </c>
      <c r="HJ3244" s="3">
        <v>4467.72</v>
      </c>
      <c r="HK3244" s="197">
        <v>5545.229298419672</v>
      </c>
    </row>
    <row r="3245" spans="1:219" x14ac:dyDescent="0.25">
      <c r="A3245" s="64">
        <v>45015</v>
      </c>
      <c r="B3245" s="40">
        <v>6631</v>
      </c>
      <c r="C3245" s="40">
        <f t="shared" si="370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1"/>
        <v>6771</v>
      </c>
      <c r="AI3245" s="2">
        <f t="shared" si="372"/>
        <v>6561</v>
      </c>
      <c r="AJ3245" s="2">
        <f t="shared" si="373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B3245" s="12">
        <f t="shared" si="374"/>
        <v>6925</v>
      </c>
      <c r="HC3245" s="2">
        <f t="shared" si="375"/>
        <v>5852.07</v>
      </c>
      <c r="HD3245" s="3">
        <f t="shared" si="376"/>
        <v>5828.52</v>
      </c>
      <c r="HE3245" s="2">
        <v>5764.33</v>
      </c>
      <c r="HF3245" s="2">
        <v>4049.68</v>
      </c>
      <c r="HI3245" s="12">
        <v>5501.08</v>
      </c>
      <c r="HJ3245" s="3">
        <v>4353.3999999999996</v>
      </c>
      <c r="HK3245" s="197">
        <v>5628.5119710016097</v>
      </c>
    </row>
    <row r="3246" spans="1:219" x14ac:dyDescent="0.25">
      <c r="A3246" s="64">
        <v>45016</v>
      </c>
      <c r="B3246" s="40">
        <v>6536</v>
      </c>
      <c r="C3246" s="40">
        <f t="shared" si="370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1"/>
        <v>6676</v>
      </c>
      <c r="AI3246" s="2">
        <f t="shared" si="372"/>
        <v>6466</v>
      </c>
      <c r="AJ3246" s="2">
        <f t="shared" si="373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B3246" s="12">
        <f t="shared" si="374"/>
        <v>6823</v>
      </c>
      <c r="HC3246" s="2">
        <f t="shared" si="375"/>
        <v>5759.92</v>
      </c>
      <c r="HD3246" s="3">
        <f t="shared" si="376"/>
        <v>5741.12</v>
      </c>
      <c r="HE3246" s="2">
        <v>5570.99</v>
      </c>
      <c r="HF3246" s="2">
        <v>3960.43</v>
      </c>
      <c r="HI3246" s="12">
        <v>5307.74</v>
      </c>
      <c r="HJ3246" s="3">
        <v>4265.21</v>
      </c>
      <c r="HK3246" s="197">
        <v>5706.0202707578783</v>
      </c>
    </row>
    <row r="3247" spans="1:219" x14ac:dyDescent="0.25">
      <c r="A3247" s="64">
        <v>45019</v>
      </c>
      <c r="B3247" s="40">
        <v>6650</v>
      </c>
      <c r="C3247" s="40">
        <f t="shared" si="370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1"/>
        <v>6790</v>
      </c>
      <c r="AI3247" s="2">
        <f t="shared" si="372"/>
        <v>6580</v>
      </c>
      <c r="AJ3247" s="2">
        <f t="shared" si="373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B3247" s="12">
        <f t="shared" si="374"/>
        <v>6915</v>
      </c>
      <c r="HC3247" s="2">
        <f t="shared" si="375"/>
        <v>5870.5</v>
      </c>
      <c r="HD3247" s="3">
        <f t="shared" si="376"/>
        <v>5846</v>
      </c>
      <c r="HE3247" s="2">
        <v>5357.6</v>
      </c>
      <c r="HF3247" s="2">
        <v>3753.06</v>
      </c>
      <c r="HI3247" s="12">
        <v>5094.3500000000004</v>
      </c>
      <c r="HJ3247" s="3">
        <v>4055.9</v>
      </c>
      <c r="HK3247" s="197">
        <v>5657.6694617943958</v>
      </c>
    </row>
    <row r="3248" spans="1:219" x14ac:dyDescent="0.25">
      <c r="A3248" s="64">
        <v>45020</v>
      </c>
      <c r="B3248" s="40">
        <v>6648</v>
      </c>
      <c r="C3248" s="40">
        <f t="shared" si="370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1"/>
        <v>6788</v>
      </c>
      <c r="AI3248" s="2">
        <f t="shared" si="372"/>
        <v>6578</v>
      </c>
      <c r="AJ3248" s="2">
        <f t="shared" si="373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B3248" s="12">
        <f t="shared" si="374"/>
        <v>6900</v>
      </c>
      <c r="HC3248" s="2">
        <f t="shared" si="375"/>
        <v>5868.5599999999995</v>
      </c>
      <c r="HD3248" s="3">
        <f t="shared" si="376"/>
        <v>5844.16</v>
      </c>
      <c r="HE3248" s="2">
        <v>5286.74</v>
      </c>
      <c r="HF3248" s="2">
        <v>3681.63</v>
      </c>
      <c r="HI3248" s="12">
        <v>5023.49</v>
      </c>
      <c r="HJ3248" s="3">
        <v>3983.8</v>
      </c>
      <c r="HK3248" s="197">
        <v>5790.0521673051771</v>
      </c>
    </row>
    <row r="3249" spans="1:219" x14ac:dyDescent="0.25">
      <c r="A3249" s="64">
        <v>45021</v>
      </c>
      <c r="B3249" s="40">
        <v>6615</v>
      </c>
      <c r="C3249" s="40">
        <f t="shared" si="370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1"/>
        <v>6755</v>
      </c>
      <c r="AI3249" s="2">
        <f t="shared" si="372"/>
        <v>6545</v>
      </c>
      <c r="AJ3249" s="2">
        <f t="shared" si="373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B3249" s="12">
        <f t="shared" si="374"/>
        <v>6863</v>
      </c>
      <c r="HC3249" s="2">
        <f t="shared" si="375"/>
        <v>5836.55</v>
      </c>
      <c r="HD3249" s="3">
        <f t="shared" si="376"/>
        <v>5813.8</v>
      </c>
      <c r="HE3249" s="2">
        <v>5291.81</v>
      </c>
      <c r="HF3249" s="2">
        <v>3681.84</v>
      </c>
      <c r="HI3249" s="12">
        <v>5028.5600000000004</v>
      </c>
      <c r="HJ3249" s="3">
        <v>3984.02</v>
      </c>
      <c r="HK3249" s="197">
        <v>5764.1360792615978</v>
      </c>
    </row>
    <row r="3250" spans="1:219" x14ac:dyDescent="0.25">
      <c r="A3250" s="64">
        <v>45022</v>
      </c>
      <c r="B3250" s="40">
        <v>6662</v>
      </c>
      <c r="C3250" s="40">
        <f t="shared" si="370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1"/>
        <v>6802</v>
      </c>
      <c r="AI3250" s="2">
        <f t="shared" si="372"/>
        <v>6592</v>
      </c>
      <c r="AJ3250" s="2">
        <f t="shared" si="373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B3250" s="12">
        <f t="shared" si="374"/>
        <v>6884</v>
      </c>
      <c r="HC3250" s="2">
        <f t="shared" si="375"/>
        <v>5882.1399999999994</v>
      </c>
      <c r="HD3250" s="3">
        <f t="shared" si="376"/>
        <v>5857.04</v>
      </c>
      <c r="HE3250" s="2">
        <v>5467.33</v>
      </c>
      <c r="HF3250" s="2">
        <v>3741.5</v>
      </c>
      <c r="HI3250" s="12">
        <v>5204.08</v>
      </c>
      <c r="HJ3250" s="3">
        <v>4044.24</v>
      </c>
      <c r="HK3250" s="197">
        <v>5624.8206084469512</v>
      </c>
    </row>
    <row r="3251" spans="1:219" x14ac:dyDescent="0.25">
      <c r="A3251" s="64">
        <v>45023</v>
      </c>
      <c r="B3251" s="40">
        <v>6662</v>
      </c>
      <c r="C3251" s="40">
        <f t="shared" si="370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77">B3251+140</f>
        <v>6802</v>
      </c>
      <c r="AI3251" s="2">
        <f t="shared" ref="AI3251" si="378">B3251-70</f>
        <v>6592</v>
      </c>
      <c r="AJ3251" s="2">
        <f t="shared" ref="AJ3251" si="37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B3251" s="12">
        <f t="shared" ref="HB3251" si="380">GT3251+230</f>
        <v>6884</v>
      </c>
      <c r="HC3251" s="2">
        <f t="shared" si="375"/>
        <v>5882.1399999999994</v>
      </c>
      <c r="HD3251" s="3">
        <f t="shared" si="376"/>
        <v>5857.04</v>
      </c>
      <c r="HE3251" s="2">
        <v>5434.5</v>
      </c>
      <c r="HF3251" s="2">
        <v>3713.64</v>
      </c>
      <c r="HI3251" s="12">
        <v>5171.25</v>
      </c>
      <c r="HJ3251" s="3">
        <v>4016.12</v>
      </c>
      <c r="HK3251" s="197">
        <v>5675.4619996124238</v>
      </c>
    </row>
    <row r="3252" spans="1:219" x14ac:dyDescent="0.25">
      <c r="A3252" s="64">
        <v>45026</v>
      </c>
      <c r="B3252" s="40">
        <v>6662</v>
      </c>
      <c r="C3252" s="40">
        <f t="shared" si="370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1">B3252+140</f>
        <v>6802</v>
      </c>
      <c r="AI3252" s="2">
        <f t="shared" ref="AI3252:AI3264" si="382">B3252-70</f>
        <v>6592</v>
      </c>
      <c r="AJ3252" s="2">
        <f t="shared" ref="AJ3252:AJ3264" si="38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B3252" s="12">
        <f t="shared" ref="HB3252:HB3260" si="384">GT3252+230</f>
        <v>6884</v>
      </c>
      <c r="HC3252" s="2">
        <f t="shared" si="375"/>
        <v>5882.1399999999994</v>
      </c>
      <c r="HD3252" s="3">
        <f t="shared" si="376"/>
        <v>5857.04</v>
      </c>
      <c r="HE3252" s="2">
        <v>5535.57</v>
      </c>
      <c r="HF3252" s="2">
        <v>3799.76</v>
      </c>
      <c r="HI3252" s="12">
        <v>5272.32</v>
      </c>
      <c r="HJ3252" s="3">
        <v>4103.04</v>
      </c>
      <c r="HK3252" s="197">
        <v>5646.9419996124234</v>
      </c>
    </row>
    <row r="3253" spans="1:219" x14ac:dyDescent="0.25">
      <c r="A3253" s="64">
        <v>45027</v>
      </c>
      <c r="B3253" s="40">
        <v>6702</v>
      </c>
      <c r="C3253" s="40">
        <f t="shared" si="370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1"/>
        <v>6842</v>
      </c>
      <c r="AI3253" s="2">
        <f t="shared" si="382"/>
        <v>6632</v>
      </c>
      <c r="AJ3253" s="2">
        <f t="shared" si="38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B3253" s="12">
        <f t="shared" si="384"/>
        <v>6948</v>
      </c>
      <c r="HC3253" s="2">
        <f t="shared" si="375"/>
        <v>5920.94</v>
      </c>
      <c r="HD3253" s="3">
        <f t="shared" si="376"/>
        <v>5893.84</v>
      </c>
      <c r="HE3253" s="2">
        <v>5508.37</v>
      </c>
      <c r="HF3253" s="2">
        <v>3776.34</v>
      </c>
      <c r="HI3253" s="12">
        <v>5245.12</v>
      </c>
      <c r="HJ3253" s="3">
        <v>4079.4</v>
      </c>
      <c r="HK3253" s="197">
        <v>5633.921999612423</v>
      </c>
    </row>
    <row r="3254" spans="1:219" x14ac:dyDescent="0.25">
      <c r="A3254" s="64">
        <v>45028</v>
      </c>
      <c r="B3254" s="40">
        <v>6735</v>
      </c>
      <c r="C3254" s="40">
        <f t="shared" si="370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1"/>
        <v>6875</v>
      </c>
      <c r="AI3254" s="2">
        <f t="shared" si="382"/>
        <v>6665</v>
      </c>
      <c r="AJ3254" s="2">
        <f t="shared" si="38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B3254" s="12">
        <f t="shared" si="384"/>
        <v>6997</v>
      </c>
      <c r="HC3254" s="2">
        <f t="shared" si="375"/>
        <v>5952.95</v>
      </c>
      <c r="HD3254" s="3">
        <f t="shared" si="376"/>
        <v>5924.2</v>
      </c>
      <c r="HE3254" s="2">
        <v>5457.55</v>
      </c>
      <c r="HF3254" s="2">
        <v>3725.53</v>
      </c>
      <c r="HI3254" s="12">
        <v>5194.3</v>
      </c>
      <c r="HJ3254" s="3">
        <v>4028.12</v>
      </c>
      <c r="HK3254" s="197">
        <v>5605.962722466852</v>
      </c>
    </row>
    <row r="3255" spans="1:219" x14ac:dyDescent="0.25">
      <c r="A3255" s="64">
        <v>45029</v>
      </c>
      <c r="B3255" s="40">
        <v>6698</v>
      </c>
      <c r="C3255" s="40">
        <f t="shared" si="370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1"/>
        <v>6838</v>
      </c>
      <c r="AI3255" s="2">
        <f t="shared" si="382"/>
        <v>6628</v>
      </c>
      <c r="AJ3255" s="2">
        <f t="shared" si="38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B3255" s="12">
        <f t="shared" si="384"/>
        <v>6920</v>
      </c>
      <c r="HC3255" s="2">
        <f t="shared" si="375"/>
        <v>5917.0599999999995</v>
      </c>
      <c r="HD3255" s="3">
        <f t="shared" si="376"/>
        <v>5890.16</v>
      </c>
      <c r="HE3255" s="2">
        <v>5299.23</v>
      </c>
      <c r="HF3255" s="2">
        <v>3601.2</v>
      </c>
      <c r="HI3255" s="12">
        <v>5035.9799999999996</v>
      </c>
      <c r="HJ3255" s="3">
        <v>3902.62</v>
      </c>
      <c r="HK3255" s="197">
        <v>5526.5097835193119</v>
      </c>
    </row>
    <row r="3256" spans="1:219" x14ac:dyDescent="0.25">
      <c r="A3256" s="64">
        <v>45030</v>
      </c>
      <c r="B3256" s="40">
        <v>6635</v>
      </c>
      <c r="C3256" s="40">
        <f t="shared" si="370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1"/>
        <v>6775</v>
      </c>
      <c r="AI3256" s="2">
        <f t="shared" si="382"/>
        <v>6565</v>
      </c>
      <c r="AJ3256" s="2">
        <f t="shared" si="38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B3256" s="12">
        <f t="shared" si="384"/>
        <v>6872</v>
      </c>
      <c r="HC3256" s="2">
        <f t="shared" si="375"/>
        <v>5855.95</v>
      </c>
      <c r="HD3256" s="3">
        <f t="shared" si="376"/>
        <v>5832.2</v>
      </c>
      <c r="HE3256" s="2">
        <v>5357.82</v>
      </c>
      <c r="HF3256" s="2">
        <v>3657.16</v>
      </c>
      <c r="HI3256" s="12">
        <v>5094.57</v>
      </c>
      <c r="HJ3256" s="3">
        <v>3959.11</v>
      </c>
      <c r="HK3256" s="197">
        <v>5482.7646089729769</v>
      </c>
    </row>
    <row r="3257" spans="1:219" x14ac:dyDescent="0.25">
      <c r="A3257" s="64">
        <v>45033</v>
      </c>
      <c r="B3257" s="40">
        <v>6643</v>
      </c>
      <c r="C3257" s="40">
        <f t="shared" si="370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1"/>
        <v>6783</v>
      </c>
      <c r="AI3257" s="2">
        <f t="shared" si="382"/>
        <v>6573</v>
      </c>
      <c r="AJ3257" s="2">
        <f t="shared" si="38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B3257" s="12">
        <f t="shared" si="384"/>
        <v>6876</v>
      </c>
      <c r="HC3257" s="2">
        <f t="shared" si="375"/>
        <v>5863.71</v>
      </c>
      <c r="HD3257" s="3">
        <f t="shared" si="376"/>
        <v>5839.56</v>
      </c>
      <c r="HE3257" s="2">
        <v>5493.72</v>
      </c>
      <c r="HF3257" s="2">
        <v>3782.57</v>
      </c>
      <c r="HI3257" s="12">
        <v>5230.47</v>
      </c>
      <c r="HJ3257" s="3">
        <v>4085.68</v>
      </c>
      <c r="HK3257" s="197">
        <v>5433.9498457082145</v>
      </c>
    </row>
    <row r="3258" spans="1:219" x14ac:dyDescent="0.25">
      <c r="A3258" s="64">
        <v>45034</v>
      </c>
      <c r="B3258" s="40">
        <v>6720</v>
      </c>
      <c r="C3258" s="40">
        <f t="shared" si="370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1"/>
        <v>6860</v>
      </c>
      <c r="AI3258" s="2">
        <f t="shared" si="382"/>
        <v>6650</v>
      </c>
      <c r="AJ3258" s="2">
        <f t="shared" si="38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B3258" s="12">
        <f t="shared" si="384"/>
        <v>6970</v>
      </c>
      <c r="HC3258" s="2">
        <f t="shared" si="375"/>
        <v>5938.4</v>
      </c>
      <c r="HD3258" s="3">
        <f t="shared" si="376"/>
        <v>5910.4000000000005</v>
      </c>
      <c r="HE3258" s="2">
        <v>5526.55</v>
      </c>
      <c r="HF3258" s="2">
        <v>3819.19</v>
      </c>
      <c r="HI3258" s="12">
        <v>5263.3</v>
      </c>
      <c r="HJ3258" s="3">
        <v>4122.6499999999996</v>
      </c>
      <c r="HK3258" s="197">
        <v>5425.6605</v>
      </c>
    </row>
    <row r="3259" spans="1:219" x14ac:dyDescent="0.25">
      <c r="A3259" s="64">
        <v>45035</v>
      </c>
      <c r="B3259" s="40">
        <v>6725</v>
      </c>
      <c r="C3259" s="40">
        <f t="shared" si="370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1"/>
        <v>6865</v>
      </c>
      <c r="AI3259" s="2">
        <f t="shared" si="382"/>
        <v>6655</v>
      </c>
      <c r="AJ3259" s="2">
        <f t="shared" si="38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B3259" s="12">
        <f t="shared" si="384"/>
        <v>6966</v>
      </c>
      <c r="HC3259" s="2">
        <f t="shared" si="375"/>
        <v>5943.25</v>
      </c>
      <c r="HD3259" s="3">
        <f t="shared" si="376"/>
        <v>5915</v>
      </c>
      <c r="HE3259" s="2">
        <v>5532.34</v>
      </c>
      <c r="HF3259" s="2">
        <v>3823.82</v>
      </c>
      <c r="HI3259" s="12">
        <v>5269.09</v>
      </c>
      <c r="HJ3259" s="3">
        <v>4127.32</v>
      </c>
      <c r="HK3259" s="197">
        <v>5508.6013000000003</v>
      </c>
    </row>
    <row r="3260" spans="1:219" x14ac:dyDescent="0.25">
      <c r="A3260" s="64">
        <v>45036</v>
      </c>
      <c r="B3260" s="40">
        <v>6692</v>
      </c>
      <c r="C3260" s="40">
        <f t="shared" si="370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1"/>
        <v>6832</v>
      </c>
      <c r="AI3260" s="2">
        <f t="shared" si="382"/>
        <v>6622</v>
      </c>
      <c r="AJ3260" s="2">
        <f t="shared" si="38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B3260" s="12">
        <f t="shared" si="384"/>
        <v>6928</v>
      </c>
      <c r="HC3260" s="2">
        <f t="shared" si="375"/>
        <v>5911.24</v>
      </c>
      <c r="HD3260" s="3">
        <f t="shared" si="376"/>
        <v>5884.64</v>
      </c>
      <c r="HE3260" s="2">
        <v>5448.52</v>
      </c>
      <c r="HF3260" s="2">
        <v>3729.13</v>
      </c>
      <c r="HI3260" s="12">
        <v>5185.2700000000004</v>
      </c>
      <c r="HJ3260" s="3">
        <v>4031.75</v>
      </c>
      <c r="HK3260" s="197">
        <v>5419.3311000000003</v>
      </c>
    </row>
    <row r="3261" spans="1:219" x14ac:dyDescent="0.25">
      <c r="A3261" s="64">
        <v>45037</v>
      </c>
      <c r="B3261" s="40">
        <v>6678</v>
      </c>
      <c r="C3261" s="40">
        <f t="shared" si="370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1"/>
        <v>6818</v>
      </c>
      <c r="AI3261" s="2">
        <f t="shared" si="382"/>
        <v>6608</v>
      </c>
      <c r="AJ3261" s="2">
        <f t="shared" si="38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B3261" s="12">
        <f>GU3261+230</f>
        <v>6900</v>
      </c>
      <c r="HC3261" s="2">
        <f t="shared" si="375"/>
        <v>5897.66</v>
      </c>
      <c r="HD3261" s="3">
        <f t="shared" si="376"/>
        <v>5871.76</v>
      </c>
      <c r="HE3261" s="2">
        <v>5351.35</v>
      </c>
      <c r="HF3261" s="2">
        <v>3631.9</v>
      </c>
      <c r="HI3261" s="12">
        <v>5088.1000000000004</v>
      </c>
      <c r="HJ3261" s="3">
        <v>3933.62</v>
      </c>
      <c r="HK3261" s="197">
        <v>5385.8096000000005</v>
      </c>
    </row>
    <row r="3262" spans="1:219" x14ac:dyDescent="0.25">
      <c r="A3262" s="64">
        <v>45040</v>
      </c>
      <c r="B3262" s="40">
        <v>6654</v>
      </c>
      <c r="C3262" s="40">
        <f t="shared" si="370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1"/>
        <v>6794</v>
      </c>
      <c r="AI3262" s="2">
        <f t="shared" si="382"/>
        <v>6584</v>
      </c>
      <c r="AJ3262" s="2">
        <f t="shared" si="38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B3262" s="12">
        <f>GU3262+230</f>
        <v>6882</v>
      </c>
      <c r="HC3262" s="2">
        <f t="shared" si="375"/>
        <v>5874.38</v>
      </c>
      <c r="HD3262" s="3">
        <f t="shared" si="376"/>
        <v>5849.68</v>
      </c>
      <c r="HE3262" s="2">
        <v>5311.97</v>
      </c>
      <c r="HF3262" s="2">
        <v>3590.51</v>
      </c>
      <c r="HI3262" s="12">
        <v>5048.72</v>
      </c>
      <c r="HJ3262" s="3">
        <v>3891.84</v>
      </c>
      <c r="HK3262" s="197">
        <v>5349.7108500000004</v>
      </c>
    </row>
    <row r="3263" spans="1:219" x14ac:dyDescent="0.25">
      <c r="A3263" s="64">
        <v>45041</v>
      </c>
      <c r="B3263" s="40">
        <v>6650</v>
      </c>
      <c r="C3263" s="40">
        <f t="shared" si="370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1"/>
        <v>6790</v>
      </c>
      <c r="AI3263" s="2">
        <f t="shared" si="382"/>
        <v>6580</v>
      </c>
      <c r="AJ3263" s="2">
        <f t="shared" si="38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B3263" s="12">
        <f>GU3263+230</f>
        <v>6873</v>
      </c>
      <c r="HC3263" s="2">
        <f t="shared" si="375"/>
        <v>5870.5</v>
      </c>
      <c r="HD3263" s="3">
        <f t="shared" si="376"/>
        <v>5846</v>
      </c>
      <c r="HE3263" s="2">
        <v>5338.52</v>
      </c>
      <c r="HF3263" s="2">
        <v>3612.94</v>
      </c>
      <c r="HI3263" s="12">
        <v>5075.2700000000004</v>
      </c>
      <c r="HJ3263" s="3">
        <v>3914.48</v>
      </c>
      <c r="HK3263" s="197">
        <v>5308.3031720597646</v>
      </c>
    </row>
    <row r="3264" spans="1:219" x14ac:dyDescent="0.25">
      <c r="A3264" s="64">
        <v>45042</v>
      </c>
      <c r="B3264" s="40">
        <v>6627</v>
      </c>
      <c r="C3264" s="40">
        <f t="shared" si="370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1"/>
        <v>6767</v>
      </c>
      <c r="AI3264" s="2">
        <f t="shared" si="382"/>
        <v>6557</v>
      </c>
      <c r="AJ3264" s="2">
        <f t="shared" si="38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B3264" s="12">
        <f>GU3264+230</f>
        <v>6856</v>
      </c>
      <c r="HC3264" s="2">
        <f t="shared" si="375"/>
        <v>5848.19</v>
      </c>
      <c r="HD3264" s="3">
        <f t="shared" si="376"/>
        <v>5824.84</v>
      </c>
      <c r="HE3264" s="2">
        <v>5249.05</v>
      </c>
      <c r="HF3264" s="2">
        <v>3511.33</v>
      </c>
      <c r="HI3264" s="12">
        <v>4985.8</v>
      </c>
      <c r="HJ3264" s="3">
        <v>3811.92</v>
      </c>
      <c r="HK3264" s="197">
        <v>5244.9205707025676</v>
      </c>
    </row>
    <row r="3265" spans="1:219" hidden="1" x14ac:dyDescent="0.25">
      <c r="A3265" s="64">
        <v>45043</v>
      </c>
      <c r="C3265" s="40">
        <f t="shared" si="370"/>
        <v>6661.25</v>
      </c>
      <c r="AH3265" s="2">
        <f t="shared" ref="AH3265:AH3266" si="385">B3265+140</f>
        <v>140</v>
      </c>
      <c r="AI3265" s="2">
        <f t="shared" ref="AI3265:AI3266" si="386">B3265-70</f>
        <v>-70</v>
      </c>
      <c r="AJ3265" s="2">
        <f t="shared" ref="AJ3265:AJ3266" si="387">B3265-280</f>
        <v>-280</v>
      </c>
      <c r="FV3265" s="8"/>
      <c r="GW3265" s="13">
        <v>6400</v>
      </c>
      <c r="HK3265" s="197">
        <v>5245.5261434214608</v>
      </c>
    </row>
    <row r="3266" spans="1:219" x14ac:dyDescent="0.25">
      <c r="A3266" s="64">
        <v>45044</v>
      </c>
      <c r="B3266" s="40">
        <v>6474</v>
      </c>
      <c r="C3266" s="40">
        <f t="shared" si="370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5"/>
        <v>6614</v>
      </c>
      <c r="AI3266" s="2">
        <f t="shared" si="386"/>
        <v>6404</v>
      </c>
      <c r="AJ3266" s="2">
        <f t="shared" si="38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B3266" s="12">
        <f t="shared" ref="HB3266:HB3299" si="388">GU3266+230</f>
        <v>6689</v>
      </c>
      <c r="HC3266" s="2">
        <f t="shared" ref="HC3266:HC3297" si="389">B3266*0.97-580</f>
        <v>5699.78</v>
      </c>
      <c r="HD3266" s="3">
        <f t="shared" ref="HD3266:HD3297" si="390">B3266*0.92-272</f>
        <v>5684.08</v>
      </c>
      <c r="HE3266" s="2">
        <v>5017.68</v>
      </c>
      <c r="HF3266" s="2">
        <v>3280.86</v>
      </c>
      <c r="HI3266" s="12">
        <v>4754.43</v>
      </c>
      <c r="HJ3266" s="3">
        <v>3579.3</v>
      </c>
      <c r="HK3266" s="197">
        <v>5134.0754096250448</v>
      </c>
    </row>
    <row r="3267" spans="1:219" x14ac:dyDescent="0.25">
      <c r="A3267" s="82">
        <v>45047</v>
      </c>
      <c r="B3267" s="40">
        <v>6474</v>
      </c>
      <c r="C3267" s="40">
        <f t="shared" si="370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1">B3267+140</f>
        <v>6614</v>
      </c>
      <c r="AI3267" s="2">
        <f t="shared" ref="AI3267:AI3300" si="392">B3267-70</f>
        <v>6404</v>
      </c>
      <c r="AJ3267" s="2">
        <f t="shared" ref="AJ3267:AJ3300" si="393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B3267" s="12">
        <f t="shared" si="388"/>
        <v>6689</v>
      </c>
      <c r="HC3267" s="2">
        <f t="shared" si="389"/>
        <v>5699.78</v>
      </c>
      <c r="HD3267" s="3">
        <f t="shared" si="390"/>
        <v>5684.08</v>
      </c>
      <c r="HE3267" s="2">
        <v>4911.1499999999996</v>
      </c>
      <c r="HF3267" s="2">
        <v>3178.42</v>
      </c>
      <c r="HI3267" s="12">
        <v>4647.8999999999996</v>
      </c>
      <c r="HJ3267" s="3">
        <v>3475.9</v>
      </c>
      <c r="HK3267" s="197">
        <v>5140.2754096250446</v>
      </c>
    </row>
    <row r="3268" spans="1:219" x14ac:dyDescent="0.25">
      <c r="A3268" s="82">
        <v>45048</v>
      </c>
      <c r="B3268" s="40">
        <v>6468</v>
      </c>
      <c r="C3268" s="40">
        <f t="shared" si="370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1"/>
        <v>6608</v>
      </c>
      <c r="AI3268" s="2">
        <f t="shared" si="392"/>
        <v>6398</v>
      </c>
      <c r="AJ3268" s="2">
        <f t="shared" si="393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B3268" s="12">
        <f t="shared" si="388"/>
        <v>6660</v>
      </c>
      <c r="HC3268" s="2">
        <f t="shared" si="389"/>
        <v>5693.96</v>
      </c>
      <c r="HD3268" s="3">
        <f t="shared" si="390"/>
        <v>5678.56</v>
      </c>
      <c r="HE3268" s="2">
        <v>4923.37</v>
      </c>
      <c r="HF3268" s="2">
        <v>3182.34</v>
      </c>
      <c r="HI3268" s="12">
        <v>4660.12</v>
      </c>
      <c r="HJ3268" s="3">
        <v>3479.86</v>
      </c>
      <c r="HK3268" s="197">
        <v>5218.4551756408346</v>
      </c>
    </row>
    <row r="3269" spans="1:219" x14ac:dyDescent="0.25">
      <c r="A3269" s="82">
        <v>45049</v>
      </c>
      <c r="B3269" s="40">
        <v>6357</v>
      </c>
      <c r="C3269" s="40">
        <f t="shared" si="370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1"/>
        <v>6497</v>
      </c>
      <c r="AI3269" s="2">
        <f t="shared" si="392"/>
        <v>6287</v>
      </c>
      <c r="AJ3269" s="2">
        <f t="shared" si="393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B3269" s="12">
        <f t="shared" si="388"/>
        <v>6545</v>
      </c>
      <c r="HC3269" s="2">
        <f t="shared" si="389"/>
        <v>5586.29</v>
      </c>
      <c r="HD3269" s="3">
        <f t="shared" si="390"/>
        <v>5576.4400000000005</v>
      </c>
      <c r="HE3269" s="2">
        <v>4865.6400000000003</v>
      </c>
      <c r="HF3269" s="2">
        <v>3134.6</v>
      </c>
      <c r="HI3269" s="12">
        <v>4602.3900000000003</v>
      </c>
      <c r="HJ3269" s="3">
        <v>3431.68</v>
      </c>
      <c r="HK3269" s="197"/>
    </row>
    <row r="3270" spans="1:219" x14ac:dyDescent="0.25">
      <c r="A3270" s="82">
        <v>45050</v>
      </c>
      <c r="B3270" s="40">
        <v>6432</v>
      </c>
      <c r="C3270" s="40">
        <f t="shared" si="370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1"/>
        <v>6572</v>
      </c>
      <c r="AI3270" s="2">
        <f t="shared" si="392"/>
        <v>6362</v>
      </c>
      <c r="AJ3270" s="2">
        <f t="shared" si="393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B3270" s="12">
        <f t="shared" si="388"/>
        <v>6619</v>
      </c>
      <c r="HC3270" s="2">
        <f t="shared" si="389"/>
        <v>5659.04</v>
      </c>
      <c r="HD3270" s="3">
        <f t="shared" si="390"/>
        <v>5645.4400000000005</v>
      </c>
      <c r="HE3270" s="2">
        <v>5135.04</v>
      </c>
      <c r="HF3270" s="2">
        <v>3396.46</v>
      </c>
      <c r="HI3270" s="12">
        <v>4871.79</v>
      </c>
      <c r="HJ3270" s="3">
        <v>3695.97</v>
      </c>
      <c r="HK3270" s="197">
        <v>5101.3169097784339</v>
      </c>
    </row>
    <row r="3271" spans="1:219" x14ac:dyDescent="0.25">
      <c r="A3271" s="82">
        <v>45051</v>
      </c>
      <c r="B3271" s="40">
        <v>6551</v>
      </c>
      <c r="C3271" s="40">
        <f t="shared" si="370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1"/>
        <v>6691</v>
      </c>
      <c r="AI3271" s="2">
        <f t="shared" si="392"/>
        <v>6481</v>
      </c>
      <c r="AJ3271" s="2">
        <f t="shared" si="393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B3271" s="12">
        <f t="shared" si="388"/>
        <v>6700</v>
      </c>
      <c r="HC3271" s="2">
        <f t="shared" si="389"/>
        <v>5774.47</v>
      </c>
      <c r="HD3271" s="3">
        <f t="shared" si="390"/>
        <v>5754.92</v>
      </c>
      <c r="HE3271" s="2">
        <v>5268.2</v>
      </c>
      <c r="HF3271" s="2">
        <v>3522.4</v>
      </c>
      <c r="HI3271" s="12">
        <v>5004.95</v>
      </c>
      <c r="HJ3271" s="3">
        <v>3823.09</v>
      </c>
      <c r="HK3271" s="197">
        <v>5171.4300504975781</v>
      </c>
    </row>
    <row r="3272" spans="1:219" x14ac:dyDescent="0.25">
      <c r="A3272" s="82">
        <v>45054</v>
      </c>
      <c r="B3272" s="40">
        <v>6675</v>
      </c>
      <c r="C3272" s="40">
        <f t="shared" si="370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1"/>
        <v>6815</v>
      </c>
      <c r="AI3272" s="2">
        <f t="shared" si="392"/>
        <v>6605</v>
      </c>
      <c r="AJ3272" s="2">
        <f t="shared" si="393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B3272" s="12">
        <f t="shared" si="388"/>
        <v>6813</v>
      </c>
      <c r="HC3272" s="2">
        <f t="shared" si="389"/>
        <v>5894.75</v>
      </c>
      <c r="HD3272" s="3">
        <f t="shared" si="390"/>
        <v>5869</v>
      </c>
      <c r="HE3272" s="2">
        <v>5393.33</v>
      </c>
      <c r="HF3272" s="2">
        <v>3646.69</v>
      </c>
      <c r="HI3272" s="12">
        <v>5130.08</v>
      </c>
      <c r="HJ3272" s="3">
        <v>3948.54</v>
      </c>
      <c r="HK3272" s="197">
        <v>5198.3262463944593</v>
      </c>
    </row>
    <row r="3273" spans="1:219" x14ac:dyDescent="0.25">
      <c r="A3273" s="82">
        <v>45055</v>
      </c>
      <c r="B3273" s="40">
        <v>6620</v>
      </c>
      <c r="C3273" s="40">
        <f t="shared" si="370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1"/>
        <v>6760</v>
      </c>
      <c r="AI3273" s="2">
        <f t="shared" si="392"/>
        <v>6550</v>
      </c>
      <c r="AJ3273" s="2">
        <f t="shared" si="393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B3273" s="12">
        <f t="shared" si="388"/>
        <v>6764</v>
      </c>
      <c r="HC3273" s="2">
        <f t="shared" si="389"/>
        <v>5841.4</v>
      </c>
      <c r="HD3273" s="3">
        <f t="shared" si="390"/>
        <v>5818.4000000000005</v>
      </c>
      <c r="HE3273" s="2">
        <v>5452.79</v>
      </c>
      <c r="HF3273" s="2">
        <v>3694.29</v>
      </c>
      <c r="HI3273" s="12">
        <v>5189.54</v>
      </c>
      <c r="HJ3273" s="3">
        <v>3996.58</v>
      </c>
      <c r="HK3273" s="197">
        <v>5088.348475689294</v>
      </c>
    </row>
    <row r="3274" spans="1:219" x14ac:dyDescent="0.25">
      <c r="A3274" s="82">
        <v>45056</v>
      </c>
      <c r="B3274" s="40">
        <v>6649</v>
      </c>
      <c r="C3274" s="40">
        <f t="shared" si="370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1"/>
        <v>6789</v>
      </c>
      <c r="AI3274" s="2">
        <f t="shared" si="392"/>
        <v>6579</v>
      </c>
      <c r="AJ3274" s="2">
        <f t="shared" si="393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B3274" s="12">
        <f t="shared" si="388"/>
        <v>6789</v>
      </c>
      <c r="HC3274" s="2">
        <f t="shared" si="389"/>
        <v>5869.53</v>
      </c>
      <c r="HD3274" s="3">
        <f t="shared" si="390"/>
        <v>5845.08</v>
      </c>
      <c r="HE3274" s="2">
        <v>5548.35</v>
      </c>
      <c r="HF3274" s="2">
        <v>3779.41</v>
      </c>
      <c r="HI3274" s="12">
        <v>5285.1</v>
      </c>
      <c r="HJ3274" s="3">
        <v>4082.5</v>
      </c>
      <c r="HK3274" s="197">
        <v>5092.7492801463031</v>
      </c>
    </row>
    <row r="3275" spans="1:219" x14ac:dyDescent="0.25">
      <c r="A3275" s="82">
        <v>45057</v>
      </c>
      <c r="B3275" s="40">
        <v>6665</v>
      </c>
      <c r="C3275" s="40">
        <f t="shared" si="370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1"/>
        <v>6805</v>
      </c>
      <c r="AI3275" s="2">
        <f t="shared" si="392"/>
        <v>6595</v>
      </c>
      <c r="AJ3275" s="2">
        <f t="shared" si="393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B3275" s="12">
        <f t="shared" si="388"/>
        <v>6815</v>
      </c>
      <c r="HC3275" s="2">
        <f t="shared" si="389"/>
        <v>5885.05</v>
      </c>
      <c r="HD3275" s="3">
        <f t="shared" si="390"/>
        <v>5859.8</v>
      </c>
      <c r="HE3275" s="2">
        <v>5566.81</v>
      </c>
      <c r="HF3275" s="2">
        <v>3805.09</v>
      </c>
      <c r="HI3275" s="12">
        <v>5303.56</v>
      </c>
      <c r="HJ3275" s="3">
        <v>4108.42</v>
      </c>
      <c r="HK3275" s="197">
        <v>5122.1878941703217</v>
      </c>
    </row>
    <row r="3276" spans="1:219" x14ac:dyDescent="0.25">
      <c r="A3276" s="82">
        <v>45058</v>
      </c>
      <c r="B3276" s="40">
        <v>6690</v>
      </c>
      <c r="C3276" s="40">
        <f t="shared" si="370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1"/>
        <v>6830</v>
      </c>
      <c r="AI3276" s="2">
        <f t="shared" si="392"/>
        <v>6620</v>
      </c>
      <c r="AJ3276" s="2">
        <f t="shared" si="393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B3276" s="12">
        <f t="shared" si="388"/>
        <v>6840</v>
      </c>
      <c r="HC3276" s="2">
        <f t="shared" si="389"/>
        <v>5909.3</v>
      </c>
      <c r="HD3276" s="3">
        <f t="shared" si="390"/>
        <v>5882.8</v>
      </c>
      <c r="HE3276" s="2">
        <v>5497.85</v>
      </c>
      <c r="HF3276" s="2">
        <v>3746.84</v>
      </c>
      <c r="HI3276" s="12">
        <v>5234.6000000000004</v>
      </c>
      <c r="HJ3276" s="3">
        <v>4049.63</v>
      </c>
      <c r="HK3276" s="197">
        <v>5173.9540904608129</v>
      </c>
    </row>
    <row r="3277" spans="1:219" x14ac:dyDescent="0.25">
      <c r="A3277" s="82">
        <v>45061</v>
      </c>
      <c r="B3277" s="40">
        <v>6690</v>
      </c>
      <c r="C3277" s="40">
        <f t="shared" si="370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1"/>
        <v>6830</v>
      </c>
      <c r="AI3277" s="2">
        <f t="shared" si="392"/>
        <v>6620</v>
      </c>
      <c r="AJ3277" s="2">
        <f t="shared" si="393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B3277" s="12">
        <f t="shared" si="388"/>
        <v>6863</v>
      </c>
      <c r="HC3277" s="2">
        <f t="shared" si="389"/>
        <v>5909.3</v>
      </c>
      <c r="HD3277" s="3">
        <f t="shared" si="390"/>
        <v>5882.8</v>
      </c>
      <c r="HE3277" s="2">
        <v>5518.97</v>
      </c>
      <c r="HF3277" s="2">
        <v>3786</v>
      </c>
      <c r="HI3277" s="12">
        <v>5255.72</v>
      </c>
      <c r="HJ3277" s="3">
        <v>4089.15</v>
      </c>
      <c r="HK3277" s="197">
        <v>5141.2443659136443</v>
      </c>
    </row>
    <row r="3278" spans="1:219" x14ac:dyDescent="0.25">
      <c r="A3278" s="82">
        <v>45062</v>
      </c>
      <c r="B3278" s="40">
        <v>6720</v>
      </c>
      <c r="C3278" s="40">
        <f t="shared" si="370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1"/>
        <v>6860</v>
      </c>
      <c r="AI3278" s="2">
        <f t="shared" si="392"/>
        <v>6650</v>
      </c>
      <c r="AJ3278" s="2">
        <f t="shared" si="393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B3278" s="12">
        <f t="shared" si="388"/>
        <v>6890</v>
      </c>
      <c r="HC3278" s="2">
        <f t="shared" si="389"/>
        <v>5938.4</v>
      </c>
      <c r="HD3278" s="3">
        <f t="shared" si="390"/>
        <v>5910.4000000000005</v>
      </c>
      <c r="HE3278" s="2">
        <v>5712.32</v>
      </c>
      <c r="HF3278" s="2">
        <v>3954.26</v>
      </c>
      <c r="HI3278" s="12">
        <v>5449.07</v>
      </c>
      <c r="HJ3278" s="3">
        <v>4258.9799999999996</v>
      </c>
      <c r="HK3278" s="197">
        <v>5097.6009474879047</v>
      </c>
    </row>
    <row r="3279" spans="1:219" x14ac:dyDescent="0.25">
      <c r="A3279" s="82">
        <v>45063</v>
      </c>
      <c r="B3279" s="40">
        <v>6806</v>
      </c>
      <c r="C3279" s="40">
        <f t="shared" si="370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1"/>
        <v>6946</v>
      </c>
      <c r="AI3279" s="2">
        <f t="shared" si="392"/>
        <v>6736</v>
      </c>
      <c r="AJ3279" s="2">
        <f t="shared" si="393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B3279" s="12">
        <f t="shared" si="388"/>
        <v>6985</v>
      </c>
      <c r="HC3279" s="2">
        <f t="shared" si="389"/>
        <v>6021.82</v>
      </c>
      <c r="HD3279" s="3">
        <f t="shared" si="390"/>
        <v>5989.52</v>
      </c>
      <c r="HE3279" s="2">
        <v>5794.98</v>
      </c>
      <c r="HF3279" s="2">
        <v>4024.5</v>
      </c>
      <c r="HI3279" s="12">
        <v>5531.73</v>
      </c>
      <c r="HJ3279" s="3">
        <v>4329.87</v>
      </c>
      <c r="HK3279" s="197">
        <v>5123.2738020691186</v>
      </c>
    </row>
    <row r="3280" spans="1:219" x14ac:dyDescent="0.25">
      <c r="A3280" s="82">
        <v>45064</v>
      </c>
      <c r="B3280" s="40">
        <v>6800</v>
      </c>
      <c r="C3280" s="40">
        <f t="shared" si="370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1"/>
        <v>6940</v>
      </c>
      <c r="AI3280" s="2">
        <f t="shared" si="392"/>
        <v>6730</v>
      </c>
      <c r="AJ3280" s="2">
        <f t="shared" si="393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B3280" s="12">
        <f t="shared" si="388"/>
        <v>6911</v>
      </c>
      <c r="HC3280" s="2">
        <f t="shared" si="389"/>
        <v>6016</v>
      </c>
      <c r="HD3280" s="3">
        <f t="shared" si="390"/>
        <v>5984</v>
      </c>
      <c r="HE3280" s="2">
        <v>5730.53</v>
      </c>
      <c r="HF3280" s="2">
        <v>3960.35</v>
      </c>
      <c r="HI3280" s="12">
        <v>5467.28</v>
      </c>
      <c r="HJ3280" s="3">
        <v>4265.12</v>
      </c>
      <c r="HK3280" s="197">
        <v>5113.9344801992411</v>
      </c>
    </row>
    <row r="3281" spans="1:219" x14ac:dyDescent="0.25">
      <c r="A3281" s="82">
        <v>45065</v>
      </c>
      <c r="B3281" s="40">
        <v>6800</v>
      </c>
      <c r="C3281" s="40">
        <f t="shared" si="370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1"/>
        <v>6940</v>
      </c>
      <c r="AI3281" s="2">
        <f t="shared" si="392"/>
        <v>6730</v>
      </c>
      <c r="AJ3281" s="2">
        <f t="shared" si="393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B3281" s="12">
        <f t="shared" si="388"/>
        <v>6911</v>
      </c>
      <c r="HC3281" s="2">
        <f t="shared" si="389"/>
        <v>6016</v>
      </c>
      <c r="HD3281" s="3">
        <f t="shared" si="390"/>
        <v>5984</v>
      </c>
      <c r="HE3281" s="2">
        <v>5545.26</v>
      </c>
      <c r="HF3281" s="2">
        <v>3792.55</v>
      </c>
      <c r="HI3281" s="12">
        <v>5282.01</v>
      </c>
      <c r="HJ3281" s="3">
        <v>4095.77</v>
      </c>
      <c r="HK3281" s="197">
        <v>5108.2247618151268</v>
      </c>
    </row>
    <row r="3282" spans="1:219" x14ac:dyDescent="0.25">
      <c r="A3282" s="82">
        <v>45068</v>
      </c>
      <c r="B3282" s="40">
        <v>6625</v>
      </c>
      <c r="C3282" s="40">
        <f t="shared" si="370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1"/>
        <v>6765</v>
      </c>
      <c r="AI3282" s="2">
        <f t="shared" si="392"/>
        <v>6555</v>
      </c>
      <c r="AJ3282" s="2">
        <f t="shared" si="393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B3282" s="12">
        <f t="shared" si="388"/>
        <v>6721</v>
      </c>
      <c r="HC3282" s="2">
        <f t="shared" si="389"/>
        <v>5846.25</v>
      </c>
      <c r="HD3282" s="3">
        <f t="shared" si="390"/>
        <v>5823</v>
      </c>
      <c r="HE3282" s="2">
        <v>5380.79</v>
      </c>
      <c r="HF3282" s="2">
        <v>3639.54</v>
      </c>
      <c r="HI3282" s="12">
        <v>5117.54</v>
      </c>
      <c r="HJ3282" s="3">
        <v>3941.32</v>
      </c>
      <c r="HK3282" s="197">
        <v>5040.8296181041278</v>
      </c>
    </row>
    <row r="3283" spans="1:219" x14ac:dyDescent="0.25">
      <c r="A3283" s="82">
        <v>45069</v>
      </c>
      <c r="B3283" s="40">
        <v>6627</v>
      </c>
      <c r="C3283" s="40">
        <f t="shared" si="370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1"/>
        <v>6767</v>
      </c>
      <c r="AI3283" s="2">
        <f t="shared" si="392"/>
        <v>6557</v>
      </c>
      <c r="AJ3283" s="2">
        <f t="shared" si="393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B3283" s="12">
        <f t="shared" si="388"/>
        <v>6685</v>
      </c>
      <c r="HC3283" s="2">
        <f t="shared" si="389"/>
        <v>5848.19</v>
      </c>
      <c r="HD3283" s="3">
        <f t="shared" si="390"/>
        <v>5824.84</v>
      </c>
      <c r="HE3283" s="2">
        <v>5459.15</v>
      </c>
      <c r="HF3283" s="2">
        <v>3718.3</v>
      </c>
      <c r="HI3283" s="12">
        <v>5195.8999999999996</v>
      </c>
      <c r="HJ3283" s="3">
        <v>4020.82</v>
      </c>
      <c r="HK3283" s="197">
        <v>4979.3893815165648</v>
      </c>
    </row>
    <row r="3284" spans="1:219" x14ac:dyDescent="0.25">
      <c r="A3284" s="82">
        <v>45070</v>
      </c>
      <c r="B3284" s="40">
        <v>6724</v>
      </c>
      <c r="C3284" s="40">
        <f t="shared" si="370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1"/>
        <v>6864</v>
      </c>
      <c r="AI3284" s="2">
        <f t="shared" si="392"/>
        <v>6654</v>
      </c>
      <c r="AJ3284" s="2">
        <f t="shared" si="393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B3284" s="12">
        <f t="shared" si="388"/>
        <v>6740</v>
      </c>
      <c r="HC3284" s="2">
        <f t="shared" si="389"/>
        <v>5942.28</v>
      </c>
      <c r="HD3284" s="3">
        <f t="shared" si="390"/>
        <v>5914.08</v>
      </c>
      <c r="HE3284" s="2">
        <v>5603.31</v>
      </c>
      <c r="HF3284" s="2">
        <v>3854.9</v>
      </c>
      <c r="HI3284" s="12">
        <v>5340.06</v>
      </c>
      <c r="HJ3284" s="3">
        <v>4158.7</v>
      </c>
      <c r="HK3284" s="197">
        <v>4967.9742625006675</v>
      </c>
    </row>
    <row r="3285" spans="1:219" x14ac:dyDescent="0.25">
      <c r="A3285" s="82">
        <v>45071</v>
      </c>
      <c r="B3285" s="40">
        <v>6690</v>
      </c>
      <c r="C3285" s="40">
        <f t="shared" si="370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1"/>
        <v>6830</v>
      </c>
      <c r="AI3285" s="2">
        <f t="shared" si="392"/>
        <v>6620</v>
      </c>
      <c r="AJ3285" s="2">
        <f t="shared" si="393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B3285" s="12">
        <f t="shared" si="388"/>
        <v>6672</v>
      </c>
      <c r="HC3285" s="2">
        <f t="shared" si="389"/>
        <v>5909.3</v>
      </c>
      <c r="HD3285" s="3">
        <f t="shared" si="390"/>
        <v>5882.8</v>
      </c>
      <c r="HE3285" s="2">
        <v>5808.14</v>
      </c>
      <c r="HF3285" s="2">
        <v>4040.17</v>
      </c>
      <c r="HI3285" s="12">
        <v>5544.89</v>
      </c>
      <c r="HJ3285" s="3">
        <v>4345.6899999999996</v>
      </c>
      <c r="HK3285" s="197">
        <v>4971.5421577840934</v>
      </c>
    </row>
    <row r="3286" spans="1:219" x14ac:dyDescent="0.25">
      <c r="A3286" s="82">
        <v>45072</v>
      </c>
      <c r="B3286" s="40">
        <v>6492</v>
      </c>
      <c r="C3286" s="40">
        <f t="shared" si="370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1"/>
        <v>6632</v>
      </c>
      <c r="AI3286" s="2">
        <f t="shared" si="392"/>
        <v>6422</v>
      </c>
      <c r="AJ3286" s="2">
        <f t="shared" si="393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B3286" s="12">
        <f t="shared" si="388"/>
        <v>6746</v>
      </c>
      <c r="HC3286" s="2">
        <f t="shared" si="389"/>
        <v>5717.24</v>
      </c>
      <c r="HD3286" s="3">
        <f t="shared" si="390"/>
        <v>5700.64</v>
      </c>
      <c r="HE3286" s="2">
        <v>5879.84</v>
      </c>
      <c r="HF3286" s="2">
        <v>4114.1400000000003</v>
      </c>
      <c r="HI3286" s="12">
        <v>5616.59</v>
      </c>
      <c r="HJ3286" s="3">
        <v>4420.3599999999997</v>
      </c>
      <c r="HK3286" s="197">
        <v>4979.4382305939471</v>
      </c>
    </row>
    <row r="3287" spans="1:219" x14ac:dyDescent="0.25">
      <c r="A3287" s="82">
        <v>45075</v>
      </c>
      <c r="B3287" s="40">
        <v>6604</v>
      </c>
      <c r="C3287" s="40">
        <f t="shared" si="370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1"/>
        <v>6744</v>
      </c>
      <c r="AI3287" s="2">
        <f t="shared" si="392"/>
        <v>6534</v>
      </c>
      <c r="AJ3287" s="2">
        <f t="shared" si="393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B3287" s="12">
        <f t="shared" si="388"/>
        <v>6839</v>
      </c>
      <c r="HC3287" s="2">
        <f t="shared" si="389"/>
        <v>5825.88</v>
      </c>
      <c r="HD3287" s="3">
        <f t="shared" si="390"/>
        <v>5803.68</v>
      </c>
      <c r="HE3287" s="2">
        <v>5899.07</v>
      </c>
      <c r="HF3287" s="2">
        <v>4130.55</v>
      </c>
      <c r="HI3287" s="12">
        <v>5635.82</v>
      </c>
      <c r="HJ3287" s="3">
        <v>4436.92</v>
      </c>
      <c r="HK3287" s="197">
        <v>4967.6582305939473</v>
      </c>
    </row>
    <row r="3288" spans="1:219" x14ac:dyDescent="0.25">
      <c r="A3288" s="82">
        <v>45076</v>
      </c>
      <c r="B3288" s="40">
        <v>6650</v>
      </c>
      <c r="C3288" s="40">
        <f t="shared" si="370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1"/>
        <v>6790</v>
      </c>
      <c r="AI3288" s="2">
        <f t="shared" si="392"/>
        <v>6580</v>
      </c>
      <c r="AJ3288" s="2">
        <f t="shared" si="393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B3288" s="12">
        <f t="shared" si="388"/>
        <v>6883</v>
      </c>
      <c r="HC3288" s="2">
        <f t="shared" si="389"/>
        <v>5870.5</v>
      </c>
      <c r="HD3288" s="3">
        <f t="shared" si="390"/>
        <v>5846</v>
      </c>
      <c r="HE3288" s="2">
        <v>5948.64</v>
      </c>
      <c r="HF3288" s="2">
        <v>4177.34</v>
      </c>
      <c r="HI3288" s="12">
        <v>5685.39</v>
      </c>
      <c r="HJ3288" s="3">
        <v>4484.1400000000003</v>
      </c>
      <c r="HK3288" s="197">
        <v>5002.2818314683591</v>
      </c>
    </row>
    <row r="3289" spans="1:219" x14ac:dyDescent="0.25">
      <c r="A3289" s="82">
        <v>45077</v>
      </c>
      <c r="B3289" s="40">
        <v>6612</v>
      </c>
      <c r="C3289" s="40">
        <f t="shared" si="370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1"/>
        <v>6752</v>
      </c>
      <c r="AI3289" s="2">
        <f t="shared" si="392"/>
        <v>6542</v>
      </c>
      <c r="AJ3289" s="2">
        <f t="shared" si="393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B3289" s="12">
        <f t="shared" si="388"/>
        <v>6879</v>
      </c>
      <c r="HC3289" s="2">
        <f t="shared" si="389"/>
        <v>5833.6399999999994</v>
      </c>
      <c r="HD3289" s="3">
        <f t="shared" si="390"/>
        <v>5811.04</v>
      </c>
      <c r="HE3289" s="2">
        <v>5844.03</v>
      </c>
      <c r="HF3289" s="2">
        <v>4075.98</v>
      </c>
      <c r="HI3289" s="12">
        <v>5580.78</v>
      </c>
      <c r="HJ3289" s="3">
        <v>4381.84</v>
      </c>
      <c r="HK3289" s="197">
        <v>5045.8981010864773</v>
      </c>
    </row>
    <row r="3290" spans="1:219" x14ac:dyDescent="0.25">
      <c r="A3290" s="82">
        <v>45078</v>
      </c>
      <c r="B3290" s="40">
        <v>6670</v>
      </c>
      <c r="C3290" s="40">
        <f t="shared" si="370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1"/>
        <v>6810</v>
      </c>
      <c r="AI3290" s="2">
        <f t="shared" si="392"/>
        <v>6600</v>
      </c>
      <c r="AJ3290" s="2">
        <f t="shared" si="393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B3290" s="12">
        <f t="shared" si="388"/>
        <v>6902</v>
      </c>
      <c r="HC3290" s="2">
        <f t="shared" si="389"/>
        <v>5889.9</v>
      </c>
      <c r="HD3290" s="3">
        <f t="shared" si="390"/>
        <v>5864.4000000000005</v>
      </c>
      <c r="HE3290" s="2">
        <v>5783.5</v>
      </c>
      <c r="HF3290" s="2">
        <v>4041.27</v>
      </c>
      <c r="HI3290" s="12">
        <v>5520.25</v>
      </c>
      <c r="HJ3290" s="3">
        <v>4346.8100000000004</v>
      </c>
      <c r="HK3290" s="197">
        <v>4960.2271434142876</v>
      </c>
    </row>
    <row r="3291" spans="1:219" x14ac:dyDescent="0.25">
      <c r="A3291" s="82">
        <v>45079</v>
      </c>
      <c r="B3291" s="40">
        <v>6636</v>
      </c>
      <c r="C3291" s="40">
        <f t="shared" si="370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1"/>
        <v>6776</v>
      </c>
      <c r="AI3291" s="2">
        <f t="shared" si="392"/>
        <v>6566</v>
      </c>
      <c r="AJ3291" s="2">
        <f t="shared" si="393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B3291" s="12">
        <f t="shared" si="388"/>
        <v>6804</v>
      </c>
      <c r="HC3291" s="2">
        <f t="shared" si="389"/>
        <v>5856.92</v>
      </c>
      <c r="HD3291" s="3">
        <f t="shared" si="390"/>
        <v>5833.12</v>
      </c>
      <c r="HE3291" s="2">
        <v>5756.26</v>
      </c>
      <c r="HF3291" s="2">
        <v>4015.28</v>
      </c>
      <c r="HI3291" s="12">
        <v>5493.01</v>
      </c>
      <c r="HJ3291" s="3">
        <v>4320.58</v>
      </c>
      <c r="HK3291" s="197">
        <v>5041.8655255988324</v>
      </c>
    </row>
    <row r="3292" spans="1:219" x14ac:dyDescent="0.25">
      <c r="A3292" s="61">
        <v>45082</v>
      </c>
      <c r="B3292" s="40">
        <v>6630</v>
      </c>
      <c r="C3292" s="40">
        <f t="shared" si="370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1"/>
        <v>6770</v>
      </c>
      <c r="AI3292" s="2">
        <f t="shared" si="392"/>
        <v>6560</v>
      </c>
      <c r="AJ3292" s="2">
        <f t="shared" si="393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B3292" s="12">
        <f t="shared" si="388"/>
        <v>6801</v>
      </c>
      <c r="HC3292" s="2">
        <f t="shared" si="389"/>
        <v>5851.0999999999995</v>
      </c>
      <c r="HD3292" s="3">
        <f t="shared" si="390"/>
        <v>5827.6</v>
      </c>
      <c r="HE3292" s="2">
        <v>5747.86</v>
      </c>
      <c r="HF3292" s="2">
        <v>4017.47</v>
      </c>
      <c r="HI3292" s="12">
        <v>5484.61</v>
      </c>
      <c r="HJ3292" s="3">
        <v>4322.78</v>
      </c>
      <c r="HK3292" s="197">
        <v>5051.11746539865</v>
      </c>
    </row>
    <row r="3293" spans="1:219" x14ac:dyDescent="0.25">
      <c r="A3293" s="61">
        <v>45083</v>
      </c>
      <c r="B3293" s="40">
        <v>6641</v>
      </c>
      <c r="C3293" s="40">
        <f t="shared" si="370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1"/>
        <v>6781</v>
      </c>
      <c r="AI3293" s="2">
        <f t="shared" si="392"/>
        <v>6571</v>
      </c>
      <c r="AJ3293" s="2">
        <f t="shared" si="393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B3293" s="12">
        <f t="shared" si="388"/>
        <v>6856</v>
      </c>
      <c r="HC3293" s="2">
        <f t="shared" si="389"/>
        <v>5861.7699999999995</v>
      </c>
      <c r="HD3293" s="3">
        <f t="shared" si="390"/>
        <v>5837.72</v>
      </c>
      <c r="HE3293" s="2">
        <v>5798.95</v>
      </c>
      <c r="HF3293" s="2">
        <v>4067.14</v>
      </c>
      <c r="HI3293" s="12">
        <v>5535.7</v>
      </c>
      <c r="HJ3293" s="3">
        <v>4372.92</v>
      </c>
      <c r="HK3293" s="197">
        <v>5095.2733776265568</v>
      </c>
    </row>
    <row r="3294" spans="1:219" x14ac:dyDescent="0.25">
      <c r="A3294" s="61">
        <v>45084</v>
      </c>
      <c r="B3294" s="40">
        <v>6613</v>
      </c>
      <c r="C3294" s="40">
        <f t="shared" ref="C3294:C3357" si="394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1"/>
        <v>6753</v>
      </c>
      <c r="AI3294" s="2">
        <f t="shared" si="392"/>
        <v>6543</v>
      </c>
      <c r="AJ3294" s="2">
        <f t="shared" si="393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B3294" s="12">
        <f t="shared" si="388"/>
        <v>6810</v>
      </c>
      <c r="HC3294" s="2">
        <f t="shared" si="389"/>
        <v>5834.61</v>
      </c>
      <c r="HD3294" s="3">
        <f t="shared" si="390"/>
        <v>5811.96</v>
      </c>
      <c r="HE3294" s="2">
        <v>5717.33</v>
      </c>
      <c r="HF3294" s="2">
        <v>3993.3</v>
      </c>
      <c r="HI3294" s="12">
        <v>5454.08</v>
      </c>
      <c r="HJ3294" s="3">
        <v>4298.3900000000003</v>
      </c>
      <c r="HK3294" s="197">
        <v>5139.8105614939195</v>
      </c>
    </row>
    <row r="3295" spans="1:219" x14ac:dyDescent="0.25">
      <c r="A3295" s="61">
        <v>45085</v>
      </c>
      <c r="B3295" s="40">
        <v>6614</v>
      </c>
      <c r="C3295" s="40">
        <f t="shared" si="394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1"/>
        <v>6754</v>
      </c>
      <c r="AI3295" s="2">
        <f t="shared" si="392"/>
        <v>6544</v>
      </c>
      <c r="AJ3295" s="2">
        <f t="shared" si="393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B3295" s="12">
        <f t="shared" si="388"/>
        <v>6819</v>
      </c>
      <c r="HC3295" s="2">
        <f t="shared" si="389"/>
        <v>5835.58</v>
      </c>
      <c r="HD3295" s="3">
        <f t="shared" si="390"/>
        <v>5812.88</v>
      </c>
      <c r="HE3295" s="2">
        <v>5804.22</v>
      </c>
      <c r="HF3295" s="2">
        <v>4103.3900000000003</v>
      </c>
      <c r="HI3295" s="12">
        <v>5540.97</v>
      </c>
      <c r="HJ3295" s="3">
        <v>4409.5</v>
      </c>
      <c r="HK3295" s="197">
        <v>5043.3658490780617</v>
      </c>
    </row>
    <row r="3296" spans="1:219" x14ac:dyDescent="0.25">
      <c r="A3296" s="61">
        <v>45086</v>
      </c>
      <c r="B3296" s="40">
        <v>6600</v>
      </c>
      <c r="C3296" s="40">
        <f t="shared" si="394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1"/>
        <v>6740</v>
      </c>
      <c r="AI3296" s="2">
        <f t="shared" si="392"/>
        <v>6530</v>
      </c>
      <c r="AJ3296" s="2">
        <f t="shared" si="393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B3296" s="12">
        <f t="shared" si="388"/>
        <v>6796</v>
      </c>
      <c r="HC3296" s="2">
        <f t="shared" si="389"/>
        <v>5822</v>
      </c>
      <c r="HD3296" s="3">
        <f t="shared" si="390"/>
        <v>5800</v>
      </c>
      <c r="HE3296" s="2">
        <v>5793.55</v>
      </c>
      <c r="HF3296" s="2">
        <v>4097.5</v>
      </c>
      <c r="HI3296" s="12">
        <v>5530.3</v>
      </c>
      <c r="HJ3296" s="3">
        <v>4403.5600000000004</v>
      </c>
      <c r="HK3296" s="197">
        <v>5052.8313476831636</v>
      </c>
    </row>
    <row r="3297" spans="1:219" x14ac:dyDescent="0.25">
      <c r="A3297" s="61">
        <v>45089</v>
      </c>
      <c r="B3297" s="40">
        <v>6560</v>
      </c>
      <c r="C3297" s="40">
        <f t="shared" si="394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1"/>
        <v>6700</v>
      </c>
      <c r="AI3297" s="2">
        <f t="shared" si="392"/>
        <v>6490</v>
      </c>
      <c r="AJ3297" s="2">
        <f t="shared" si="393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B3297" s="12">
        <f t="shared" si="388"/>
        <v>6750</v>
      </c>
      <c r="HC3297" s="2">
        <f t="shared" si="389"/>
        <v>5783.2</v>
      </c>
      <c r="HD3297" s="3">
        <f t="shared" si="390"/>
        <v>5763.2</v>
      </c>
      <c r="HE3297" s="2">
        <v>5829.45</v>
      </c>
      <c r="HF3297" s="2">
        <v>4139.8100000000004</v>
      </c>
      <c r="HI3297" s="12">
        <v>5566.2</v>
      </c>
      <c r="HJ3297" s="3">
        <v>4446.26</v>
      </c>
      <c r="HK3297" s="197">
        <v>5066.5668114999989</v>
      </c>
    </row>
    <row r="3298" spans="1:219" x14ac:dyDescent="0.25">
      <c r="A3298" s="61">
        <v>45090</v>
      </c>
      <c r="B3298" s="40">
        <v>6625</v>
      </c>
      <c r="C3298" s="40">
        <f t="shared" si="394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1"/>
        <v>6765</v>
      </c>
      <c r="AI3298" s="2">
        <f t="shared" si="392"/>
        <v>6555</v>
      </c>
      <c r="AJ3298" s="2">
        <f t="shared" si="393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B3298" s="12">
        <f t="shared" si="388"/>
        <v>6756</v>
      </c>
      <c r="HC3298" s="2">
        <f t="shared" ref="HC3298:HC3329" si="395">B3298*0.97-580</f>
        <v>5846.25</v>
      </c>
      <c r="HD3298" s="3">
        <f t="shared" ref="HD3298:HD3329" si="396">B3298*0.92-272</f>
        <v>5823</v>
      </c>
      <c r="HE3298" s="2">
        <v>5998.26</v>
      </c>
      <c r="HF3298" s="2">
        <v>4302.1000000000004</v>
      </c>
      <c r="HI3298" s="12">
        <v>5735.01</v>
      </c>
      <c r="HJ3298" s="3">
        <v>4610.07</v>
      </c>
      <c r="HK3298" s="197">
        <v>5128.7841656674027</v>
      </c>
    </row>
    <row r="3299" spans="1:219" x14ac:dyDescent="0.25">
      <c r="A3299" s="61">
        <v>45091</v>
      </c>
      <c r="B3299" s="40">
        <v>6650</v>
      </c>
      <c r="C3299" s="40">
        <f t="shared" si="394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1"/>
        <v>6790</v>
      </c>
      <c r="AI3299" s="2">
        <f t="shared" si="392"/>
        <v>6580</v>
      </c>
      <c r="AJ3299" s="2">
        <f t="shared" si="393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B3299" s="12">
        <f t="shared" si="388"/>
        <v>6726</v>
      </c>
      <c r="HC3299" s="2">
        <f t="shared" si="395"/>
        <v>5870.5</v>
      </c>
      <c r="HD3299" s="3">
        <f t="shared" si="396"/>
        <v>5846</v>
      </c>
      <c r="HE3299" s="2">
        <v>6025.65</v>
      </c>
      <c r="HF3299" s="2">
        <v>4342.92</v>
      </c>
      <c r="HI3299" s="12">
        <v>5762.4</v>
      </c>
      <c r="HJ3299" s="3">
        <v>4651.2700000000004</v>
      </c>
      <c r="HK3299" s="197">
        <v>5122.8138731670297</v>
      </c>
    </row>
    <row r="3300" spans="1:219" x14ac:dyDescent="0.25">
      <c r="A3300" s="61">
        <v>45092</v>
      </c>
      <c r="B3300" s="40">
        <v>6557</v>
      </c>
      <c r="C3300" s="40">
        <f t="shared" si="394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1"/>
        <v>6697</v>
      </c>
      <c r="AI3300" s="2">
        <f t="shared" si="392"/>
        <v>6487</v>
      </c>
      <c r="AJ3300" s="2">
        <f t="shared" si="393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B3300" s="12">
        <f t="shared" ref="HB3300:HB3338" si="397">GV3300+230</f>
        <v>6607</v>
      </c>
      <c r="HC3300" s="2">
        <f t="shared" si="395"/>
        <v>5780.29</v>
      </c>
      <c r="HD3300" s="3">
        <f t="shared" si="396"/>
        <v>5760.4400000000005</v>
      </c>
      <c r="HE3300" s="2">
        <v>6172.78</v>
      </c>
      <c r="HF3300" s="2">
        <v>4522.25</v>
      </c>
      <c r="HI3300" s="12">
        <v>5909.53</v>
      </c>
      <c r="HJ3300" s="3">
        <v>4832.2700000000004</v>
      </c>
      <c r="HK3300" s="197">
        <v>5105.1342846450461</v>
      </c>
    </row>
    <row r="3301" spans="1:219" x14ac:dyDescent="0.25">
      <c r="A3301" s="61">
        <v>45093</v>
      </c>
      <c r="B3301" s="40">
        <v>6557</v>
      </c>
      <c r="C3301" s="40">
        <f t="shared" si="394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398">B3301+140</f>
        <v>6697</v>
      </c>
      <c r="AI3301" s="2">
        <f t="shared" ref="AI3301:AI3338" si="399">B3301-70</f>
        <v>6487</v>
      </c>
      <c r="AJ3301" s="2">
        <f t="shared" ref="AJ3301:AJ3338" si="400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B3301" s="12">
        <f t="shared" si="397"/>
        <v>6607</v>
      </c>
      <c r="HC3301" s="2">
        <f t="shared" si="395"/>
        <v>5780.29</v>
      </c>
      <c r="HD3301" s="3">
        <f t="shared" si="396"/>
        <v>5760.4400000000005</v>
      </c>
      <c r="HE3301" s="2">
        <v>6153.56</v>
      </c>
      <c r="HF3301" s="2">
        <v>4506.8</v>
      </c>
      <c r="HI3301" s="12">
        <v>5890.31</v>
      </c>
      <c r="HJ3301" s="3">
        <v>4816.68</v>
      </c>
      <c r="HK3301" s="197">
        <v>5119.1224360965261</v>
      </c>
    </row>
    <row r="3302" spans="1:219" x14ac:dyDescent="0.25">
      <c r="A3302" s="61">
        <v>45096</v>
      </c>
      <c r="B3302" s="40">
        <v>6626</v>
      </c>
      <c r="C3302" s="40">
        <f t="shared" si="394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398"/>
        <v>6766</v>
      </c>
      <c r="AI3302" s="2">
        <f t="shared" si="399"/>
        <v>6556</v>
      </c>
      <c r="AJ3302" s="2">
        <f t="shared" si="400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B3302" s="12">
        <f t="shared" si="397"/>
        <v>6717</v>
      </c>
      <c r="HC3302" s="2">
        <f t="shared" si="395"/>
        <v>5847.22</v>
      </c>
      <c r="HD3302" s="3">
        <f t="shared" si="396"/>
        <v>5823.92</v>
      </c>
      <c r="HE3302" s="2">
        <v>6194.29</v>
      </c>
      <c r="HF3302" s="2">
        <v>4542.6899999999996</v>
      </c>
      <c r="HI3302" s="12">
        <v>5931.04</v>
      </c>
      <c r="HJ3302" s="3">
        <v>4852.8999999999996</v>
      </c>
      <c r="HK3302" s="197">
        <v>5160.0424360965262</v>
      </c>
    </row>
    <row r="3303" spans="1:219" x14ac:dyDescent="0.25">
      <c r="A3303" s="61">
        <v>45097</v>
      </c>
      <c r="B3303" s="40">
        <v>6596</v>
      </c>
      <c r="C3303" s="40">
        <f t="shared" si="394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398"/>
        <v>6736</v>
      </c>
      <c r="AI3303" s="2">
        <f t="shared" si="399"/>
        <v>6526</v>
      </c>
      <c r="AJ3303" s="2">
        <f t="shared" si="400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B3303" s="12">
        <f t="shared" si="397"/>
        <v>6710</v>
      </c>
      <c r="HC3303" s="2">
        <f t="shared" si="395"/>
        <v>5818.12</v>
      </c>
      <c r="HD3303" s="3">
        <f t="shared" si="396"/>
        <v>5796.3200000000006</v>
      </c>
      <c r="HE3303" s="2">
        <v>6152.59</v>
      </c>
      <c r="HF3303" s="2">
        <v>4496.67</v>
      </c>
      <c r="HI3303" s="12">
        <v>5889.34</v>
      </c>
      <c r="HJ3303" s="3">
        <v>4806.46</v>
      </c>
      <c r="HK3303" s="197">
        <v>5239.3410836756484</v>
      </c>
    </row>
    <row r="3304" spans="1:219" x14ac:dyDescent="0.25">
      <c r="A3304" s="61">
        <v>45098</v>
      </c>
      <c r="B3304" s="40">
        <v>6674</v>
      </c>
      <c r="C3304" s="40">
        <f t="shared" si="394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398"/>
        <v>6814</v>
      </c>
      <c r="AI3304" s="2">
        <f t="shared" si="399"/>
        <v>6604</v>
      </c>
      <c r="AJ3304" s="2">
        <f t="shared" si="400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B3304" s="12">
        <f t="shared" si="397"/>
        <v>6828</v>
      </c>
      <c r="HC3304" s="2">
        <f t="shared" si="395"/>
        <v>5893.78</v>
      </c>
      <c r="HD3304" s="3">
        <f t="shared" si="396"/>
        <v>5868.08</v>
      </c>
      <c r="HE3304" s="2">
        <v>6154.12</v>
      </c>
      <c r="HF3304" s="2">
        <v>4498.78</v>
      </c>
      <c r="HI3304" s="12">
        <v>5890.87</v>
      </c>
      <c r="HJ3304" s="3">
        <v>4808.59</v>
      </c>
      <c r="HK3304" s="197">
        <v>5278.7311326372937</v>
      </c>
    </row>
    <row r="3305" spans="1:219" x14ac:dyDescent="0.25">
      <c r="A3305" s="61">
        <v>45099</v>
      </c>
      <c r="B3305" s="40">
        <v>6705</v>
      </c>
      <c r="C3305" s="40">
        <f t="shared" si="394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398"/>
        <v>6845</v>
      </c>
      <c r="AI3305" s="2">
        <f t="shared" si="399"/>
        <v>6635</v>
      </c>
      <c r="AJ3305" s="2">
        <f t="shared" si="400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B3305" s="12">
        <f t="shared" si="397"/>
        <v>6868</v>
      </c>
      <c r="HC3305" s="2">
        <f t="shared" si="395"/>
        <v>5923.8499999999995</v>
      </c>
      <c r="HD3305" s="3">
        <f t="shared" si="396"/>
        <v>5896.6</v>
      </c>
      <c r="HE3305" s="2">
        <v>6195.45</v>
      </c>
      <c r="HF3305" s="2">
        <v>4550.87</v>
      </c>
      <c r="HI3305" s="12">
        <v>5932.2</v>
      </c>
      <c r="HJ3305" s="3">
        <v>4861.16</v>
      </c>
      <c r="HK3305" s="197">
        <v>5213.7402580495382</v>
      </c>
    </row>
    <row r="3306" spans="1:219" x14ac:dyDescent="0.25">
      <c r="A3306" s="61">
        <v>45100</v>
      </c>
      <c r="B3306" s="40">
        <v>6739</v>
      </c>
      <c r="C3306" s="40">
        <f t="shared" si="394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398"/>
        <v>6879</v>
      </c>
      <c r="AI3306" s="2">
        <f t="shared" si="399"/>
        <v>6669</v>
      </c>
      <c r="AJ3306" s="2">
        <f t="shared" si="400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B3306" s="12">
        <f t="shared" si="397"/>
        <v>6895</v>
      </c>
      <c r="HC3306" s="2">
        <f t="shared" si="395"/>
        <v>5956.83</v>
      </c>
      <c r="HD3306" s="3">
        <f t="shared" si="396"/>
        <v>5927.88</v>
      </c>
      <c r="HE3306" s="2">
        <v>6080.87</v>
      </c>
      <c r="HF3306" s="2">
        <v>4435.17</v>
      </c>
      <c r="HI3306" s="12">
        <v>5817.62</v>
      </c>
      <c r="HJ3306" s="3">
        <v>4744.38</v>
      </c>
      <c r="HK3306" s="197">
        <v>5203.341881768466</v>
      </c>
    </row>
    <row r="3307" spans="1:219" x14ac:dyDescent="0.25">
      <c r="A3307" s="61">
        <v>45103</v>
      </c>
      <c r="B3307" s="40">
        <v>6725</v>
      </c>
      <c r="C3307" s="40">
        <f t="shared" si="394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398"/>
        <v>6865</v>
      </c>
      <c r="AI3307" s="2">
        <f t="shared" si="399"/>
        <v>6655</v>
      </c>
      <c r="AJ3307" s="2">
        <f t="shared" si="400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B3307" s="12">
        <f t="shared" si="397"/>
        <v>6952</v>
      </c>
      <c r="HC3307" s="2">
        <f t="shared" si="395"/>
        <v>5943.25</v>
      </c>
      <c r="HD3307" s="3">
        <f t="shared" si="396"/>
        <v>5915</v>
      </c>
      <c r="HE3307" s="2">
        <v>6108.09</v>
      </c>
      <c r="HF3307" s="2">
        <v>4466.55</v>
      </c>
      <c r="HI3307" s="12">
        <v>5844.84</v>
      </c>
      <c r="HJ3307" s="3">
        <v>4776.0600000000004</v>
      </c>
      <c r="HK3307" s="197">
        <v>5190.7074880455057</v>
      </c>
    </row>
    <row r="3308" spans="1:219" x14ac:dyDescent="0.25">
      <c r="A3308" s="61">
        <v>45104</v>
      </c>
      <c r="B3308" s="40">
        <v>6661</v>
      </c>
      <c r="C3308" s="40">
        <f t="shared" si="394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398"/>
        <v>6801</v>
      </c>
      <c r="AI3308" s="2">
        <f t="shared" si="399"/>
        <v>6591</v>
      </c>
      <c r="AJ3308" s="2">
        <f t="shared" si="400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B3308" s="12">
        <f t="shared" si="397"/>
        <v>6838</v>
      </c>
      <c r="HC3308" s="2">
        <f t="shared" si="395"/>
        <v>5881.17</v>
      </c>
      <c r="HD3308" s="3">
        <f t="shared" si="396"/>
        <v>5856.12</v>
      </c>
      <c r="HE3308" s="2">
        <v>6030.83</v>
      </c>
      <c r="HF3308" s="2">
        <v>4390.6400000000003</v>
      </c>
      <c r="HI3308" s="12">
        <v>5767.58</v>
      </c>
      <c r="HJ3308" s="3">
        <v>4699.43</v>
      </c>
      <c r="HK3308" s="197">
        <v>5318.1956078047133</v>
      </c>
    </row>
    <row r="3309" spans="1:219" x14ac:dyDescent="0.25">
      <c r="A3309" s="61">
        <v>45105</v>
      </c>
      <c r="B3309" s="40">
        <v>6672</v>
      </c>
      <c r="C3309" s="40">
        <f t="shared" si="394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398"/>
        <v>6812</v>
      </c>
      <c r="AI3309" s="2">
        <f t="shared" si="399"/>
        <v>6602</v>
      </c>
      <c r="AJ3309" s="2">
        <f t="shared" si="400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B3309" s="12">
        <f t="shared" si="397"/>
        <v>6832</v>
      </c>
      <c r="HC3309" s="2">
        <f t="shared" si="395"/>
        <v>5891.84</v>
      </c>
      <c r="HD3309" s="3">
        <f t="shared" si="396"/>
        <v>5866.2400000000007</v>
      </c>
      <c r="HE3309" s="2">
        <v>5962.41</v>
      </c>
      <c r="HF3309" s="2">
        <v>4320.1099999999997</v>
      </c>
      <c r="HI3309" s="12">
        <v>5699.16</v>
      </c>
      <c r="HJ3309" s="3">
        <v>4628.25</v>
      </c>
      <c r="HK3309" s="197">
        <v>5273.3376908064438</v>
      </c>
    </row>
    <row r="3310" spans="1:219" x14ac:dyDescent="0.25">
      <c r="A3310" s="61">
        <v>45106</v>
      </c>
      <c r="B3310" s="40">
        <v>6688</v>
      </c>
      <c r="C3310" s="40">
        <f t="shared" si="394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398"/>
        <v>6828</v>
      </c>
      <c r="AI3310" s="2">
        <f t="shared" si="399"/>
        <v>6618</v>
      </c>
      <c r="AJ3310" s="2">
        <f t="shared" si="400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B3310" s="12">
        <f t="shared" si="397"/>
        <v>6764</v>
      </c>
      <c r="HC3310" s="2">
        <f t="shared" si="395"/>
        <v>5907.36</v>
      </c>
      <c r="HD3310" s="3">
        <f t="shared" si="396"/>
        <v>5880.96</v>
      </c>
      <c r="HE3310" s="2">
        <v>5835.3</v>
      </c>
      <c r="HF3310" s="2">
        <v>4212.74</v>
      </c>
      <c r="HI3310" s="12">
        <v>5572.05</v>
      </c>
      <c r="HJ3310" s="3">
        <v>4519.87</v>
      </c>
      <c r="HK3310" s="197">
        <v>5272.7266381428317</v>
      </c>
    </row>
    <row r="3311" spans="1:219" x14ac:dyDescent="0.25">
      <c r="A3311" s="61">
        <v>45107</v>
      </c>
      <c r="B3311" s="40">
        <v>6650</v>
      </c>
      <c r="C3311" s="40">
        <f t="shared" si="394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398"/>
        <v>6790</v>
      </c>
      <c r="AI3311" s="2">
        <f t="shared" si="399"/>
        <v>6580</v>
      </c>
      <c r="AJ3311" s="2">
        <f t="shared" si="400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B3311" s="12">
        <f t="shared" si="397"/>
        <v>6786</v>
      </c>
      <c r="HC3311" s="2">
        <f t="shared" si="395"/>
        <v>5870.5</v>
      </c>
      <c r="HD3311" s="3">
        <f t="shared" si="396"/>
        <v>5846</v>
      </c>
      <c r="HE3311" s="2">
        <v>5978.31</v>
      </c>
      <c r="HF3311" s="2">
        <v>4350.99</v>
      </c>
      <c r="HI3311" s="12">
        <v>5715.06</v>
      </c>
      <c r="HJ3311" s="3">
        <v>4659.41</v>
      </c>
      <c r="HK3311" s="197">
        <v>5268.1479002231135</v>
      </c>
    </row>
    <row r="3312" spans="1:219" x14ac:dyDescent="0.25">
      <c r="A3312" s="61">
        <v>45110</v>
      </c>
      <c r="B3312" s="40">
        <v>6582</v>
      </c>
      <c r="C3312" s="40">
        <f t="shared" si="394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398"/>
        <v>6722</v>
      </c>
      <c r="AI3312" s="2">
        <f t="shared" si="399"/>
        <v>6512</v>
      </c>
      <c r="AJ3312" s="2">
        <f t="shared" si="400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B3312" s="12">
        <f t="shared" si="397"/>
        <v>6629</v>
      </c>
      <c r="HC3312" s="2">
        <f t="shared" si="395"/>
        <v>5804.54</v>
      </c>
      <c r="HD3312" s="3">
        <f t="shared" si="396"/>
        <v>5783.4400000000005</v>
      </c>
      <c r="HE3312" s="2">
        <v>5998.66</v>
      </c>
      <c r="HF3312" s="2">
        <v>4371.47</v>
      </c>
      <c r="HI3312" s="12">
        <v>5735.41</v>
      </c>
      <c r="HJ3312" s="3">
        <v>4680.09</v>
      </c>
      <c r="HK3312" s="197">
        <v>5275.3553745511417</v>
      </c>
    </row>
    <row r="3313" spans="1:219" x14ac:dyDescent="0.25">
      <c r="A3313" s="61">
        <v>45111</v>
      </c>
      <c r="B3313" s="40">
        <v>6521</v>
      </c>
      <c r="C3313" s="40">
        <f t="shared" si="394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398"/>
        <v>6661</v>
      </c>
      <c r="AI3313" s="2">
        <f t="shared" si="399"/>
        <v>6451</v>
      </c>
      <c r="AJ3313" s="2">
        <f t="shared" si="400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B3313" s="12">
        <f t="shared" si="397"/>
        <v>6529</v>
      </c>
      <c r="HC3313" s="2">
        <f t="shared" si="395"/>
        <v>5745.37</v>
      </c>
      <c r="HD3313" s="3">
        <f t="shared" si="396"/>
        <v>5727.3200000000006</v>
      </c>
      <c r="HE3313" s="2">
        <v>5969.28</v>
      </c>
      <c r="HF3313" s="2">
        <v>4345.59</v>
      </c>
      <c r="HI3313" s="12">
        <v>5706.03</v>
      </c>
      <c r="HJ3313" s="3">
        <v>4653.96</v>
      </c>
      <c r="HK3313" s="197">
        <v>5160.3234455610545</v>
      </c>
    </row>
    <row r="3314" spans="1:219" x14ac:dyDescent="0.25">
      <c r="A3314" s="61">
        <v>45112</v>
      </c>
      <c r="B3314" s="40">
        <v>6515</v>
      </c>
      <c r="C3314" s="40">
        <f t="shared" si="394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398"/>
        <v>6655</v>
      </c>
      <c r="AI3314" s="2">
        <f t="shared" si="399"/>
        <v>6445</v>
      </c>
      <c r="AJ3314" s="2">
        <f t="shared" si="400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B3314" s="12">
        <f t="shared" si="397"/>
        <v>6533</v>
      </c>
      <c r="HC3314" s="2">
        <f t="shared" si="395"/>
        <v>5739.55</v>
      </c>
      <c r="HD3314" s="3">
        <f t="shared" si="396"/>
        <v>5721.8</v>
      </c>
      <c r="HE3314" s="2">
        <v>6308.71</v>
      </c>
      <c r="HF3314" s="2">
        <v>4674.3599999999997</v>
      </c>
      <c r="HI3314" s="12">
        <v>6045.46</v>
      </c>
      <c r="HJ3314" s="3">
        <v>4985.8</v>
      </c>
      <c r="HK3314" s="197">
        <v>5096.3212032270176</v>
      </c>
    </row>
    <row r="3315" spans="1:219" x14ac:dyDescent="0.25">
      <c r="A3315" s="61">
        <v>45113</v>
      </c>
      <c r="B3315" s="40">
        <v>6618</v>
      </c>
      <c r="C3315" s="40">
        <f t="shared" si="394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398"/>
        <v>6758</v>
      </c>
      <c r="AI3315" s="2">
        <f t="shared" si="399"/>
        <v>6548</v>
      </c>
      <c r="AJ3315" s="2">
        <f t="shared" si="400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B3315" s="12">
        <f t="shared" si="397"/>
        <v>6597</v>
      </c>
      <c r="HC3315" s="2">
        <f t="shared" si="395"/>
        <v>5839.46</v>
      </c>
      <c r="HD3315" s="3">
        <f t="shared" si="396"/>
        <v>5816.56</v>
      </c>
      <c r="HE3315" s="2">
        <v>6581.23</v>
      </c>
      <c r="HF3315" s="2">
        <v>4933.3599999999997</v>
      </c>
      <c r="HI3315" s="12">
        <v>6317.98</v>
      </c>
      <c r="HJ3315" s="3">
        <v>5247.22</v>
      </c>
      <c r="HK3315" s="197">
        <v>5172.6279425902067</v>
      </c>
    </row>
    <row r="3316" spans="1:219" x14ac:dyDescent="0.25">
      <c r="A3316" s="61">
        <v>45114</v>
      </c>
      <c r="B3316" s="40">
        <v>6645</v>
      </c>
      <c r="C3316" s="40">
        <f t="shared" si="394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398"/>
        <v>6785</v>
      </c>
      <c r="AI3316" s="2">
        <f t="shared" si="399"/>
        <v>6575</v>
      </c>
      <c r="AJ3316" s="2">
        <f t="shared" si="400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B3316" s="12">
        <f t="shared" si="397"/>
        <v>6573</v>
      </c>
      <c r="HC3316" s="2">
        <f t="shared" si="395"/>
        <v>5865.65</v>
      </c>
      <c r="HD3316" s="3">
        <f t="shared" si="396"/>
        <v>5841.4000000000005</v>
      </c>
      <c r="HE3316" s="2">
        <v>6330.4</v>
      </c>
      <c r="HF3316" s="2">
        <v>4698.17</v>
      </c>
      <c r="HI3316" s="12">
        <v>6067.15</v>
      </c>
      <c r="HJ3316" s="3">
        <v>5009.84</v>
      </c>
      <c r="HK3316" s="197">
        <v>5169.441828122257</v>
      </c>
    </row>
    <row r="3317" spans="1:219" x14ac:dyDescent="0.25">
      <c r="A3317" s="61">
        <v>45117</v>
      </c>
      <c r="B3317" s="40">
        <v>6702</v>
      </c>
      <c r="C3317" s="40">
        <f t="shared" si="394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398"/>
        <v>6842</v>
      </c>
      <c r="AI3317" s="2">
        <f t="shared" si="399"/>
        <v>6632</v>
      </c>
      <c r="AJ3317" s="2">
        <f t="shared" si="400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B3317" s="12">
        <f t="shared" si="397"/>
        <v>6546</v>
      </c>
      <c r="HC3317" s="2">
        <f t="shared" si="395"/>
        <v>5920.94</v>
      </c>
      <c r="HD3317" s="3">
        <f t="shared" si="396"/>
        <v>5893.84</v>
      </c>
      <c r="HE3317" s="2">
        <v>6441.72</v>
      </c>
      <c r="HF3317" s="2">
        <v>4806.26</v>
      </c>
      <c r="HI3317" s="12">
        <v>6178.47</v>
      </c>
      <c r="HJ3317" s="3">
        <v>5118.9399999999996</v>
      </c>
      <c r="HK3317" s="197">
        <v>5215.1979957431031</v>
      </c>
    </row>
    <row r="3318" spans="1:219" x14ac:dyDescent="0.25">
      <c r="A3318" s="61">
        <v>45118</v>
      </c>
      <c r="B3318" s="40">
        <v>6794</v>
      </c>
      <c r="C3318" s="40">
        <f t="shared" si="394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398"/>
        <v>6934</v>
      </c>
      <c r="AI3318" s="2">
        <f t="shared" si="399"/>
        <v>6724</v>
      </c>
      <c r="AJ3318" s="2">
        <f t="shared" si="400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B3318" s="12">
        <f t="shared" si="397"/>
        <v>6478</v>
      </c>
      <c r="HC3318" s="2">
        <f t="shared" si="395"/>
        <v>6010.1799999999994</v>
      </c>
      <c r="HD3318" s="3">
        <f t="shared" si="396"/>
        <v>5978.4800000000005</v>
      </c>
      <c r="HE3318" s="2">
        <v>6361.43</v>
      </c>
      <c r="HF3318" s="2">
        <v>4730.62</v>
      </c>
      <c r="HI3318" s="12">
        <v>6098.18</v>
      </c>
      <c r="HJ3318" s="3">
        <v>5044.78</v>
      </c>
      <c r="HK3318" s="197">
        <v>5364.4232264462107</v>
      </c>
    </row>
    <row r="3319" spans="1:219" x14ac:dyDescent="0.25">
      <c r="A3319" s="61">
        <v>45119</v>
      </c>
      <c r="B3319" s="40">
        <v>6723</v>
      </c>
      <c r="C3319" s="40">
        <f t="shared" si="394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398"/>
        <v>6863</v>
      </c>
      <c r="AI3319" s="2">
        <f t="shared" si="399"/>
        <v>6653</v>
      </c>
      <c r="AJ3319" s="2">
        <f t="shared" si="400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B3319" s="12">
        <f t="shared" si="397"/>
        <v>6450</v>
      </c>
      <c r="HC3319" s="2">
        <f t="shared" si="395"/>
        <v>5941.3099999999995</v>
      </c>
      <c r="HD3319" s="3">
        <f t="shared" si="396"/>
        <v>5913.16</v>
      </c>
      <c r="HE3319" s="2">
        <v>5937.69</v>
      </c>
      <c r="HF3319" s="2">
        <v>4332.55</v>
      </c>
      <c r="HI3319" s="12">
        <v>5674.44</v>
      </c>
      <c r="HJ3319" s="3">
        <v>4642.82</v>
      </c>
      <c r="HK3319" s="197">
        <v>5311.0852816404913</v>
      </c>
    </row>
    <row r="3320" spans="1:219" x14ac:dyDescent="0.25">
      <c r="A3320" s="61">
        <v>45120</v>
      </c>
      <c r="B3320" s="40">
        <v>6588</v>
      </c>
      <c r="C3320" s="40">
        <f t="shared" si="394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398"/>
        <v>6728</v>
      </c>
      <c r="AI3320" s="2">
        <f t="shared" si="399"/>
        <v>6518</v>
      </c>
      <c r="AJ3320" s="2">
        <f t="shared" si="400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B3320" s="12">
        <f t="shared" si="397"/>
        <v>6342</v>
      </c>
      <c r="HC3320" s="2">
        <f t="shared" si="395"/>
        <v>5810.36</v>
      </c>
      <c r="HD3320" s="3">
        <f t="shared" si="396"/>
        <v>5788.96</v>
      </c>
      <c r="HE3320" s="2">
        <v>5946.83</v>
      </c>
      <c r="HF3320" s="2">
        <v>4340.63</v>
      </c>
      <c r="HI3320" s="12">
        <v>5683.58</v>
      </c>
      <c r="HJ3320" s="3">
        <v>4650.9799999999996</v>
      </c>
      <c r="HK3320" s="197">
        <v>5351.2172158718795</v>
      </c>
    </row>
    <row r="3321" spans="1:219" x14ac:dyDescent="0.25">
      <c r="A3321" s="61">
        <v>45121</v>
      </c>
      <c r="B3321" s="40">
        <v>6682</v>
      </c>
      <c r="C3321" s="40">
        <f t="shared" si="394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398"/>
        <v>6822</v>
      </c>
      <c r="AI3321" s="2">
        <f t="shared" si="399"/>
        <v>6612</v>
      </c>
      <c r="AJ3321" s="2">
        <f t="shared" si="400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B3321" s="12">
        <f t="shared" si="397"/>
        <v>6349</v>
      </c>
      <c r="HC3321" s="2">
        <f t="shared" si="395"/>
        <v>5901.54</v>
      </c>
      <c r="HD3321" s="3">
        <f t="shared" si="396"/>
        <v>5875.4400000000005</v>
      </c>
      <c r="HE3321" s="2">
        <v>5959.16</v>
      </c>
      <c r="HF3321" s="2">
        <v>4347.25</v>
      </c>
      <c r="HI3321" s="12">
        <v>5695.91</v>
      </c>
      <c r="HJ3321" s="3">
        <v>4657.67</v>
      </c>
      <c r="HK3321" s="197">
        <v>5299.5972056407409</v>
      </c>
    </row>
    <row r="3322" spans="1:219" x14ac:dyDescent="0.25">
      <c r="A3322" s="61">
        <v>45124</v>
      </c>
      <c r="B3322" s="40">
        <v>6783</v>
      </c>
      <c r="C3322" s="40">
        <f t="shared" si="394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398"/>
        <v>6923</v>
      </c>
      <c r="AI3322" s="2">
        <f t="shared" si="399"/>
        <v>6713</v>
      </c>
      <c r="AJ3322" s="2">
        <f t="shared" si="400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B3322" s="12">
        <f t="shared" si="397"/>
        <v>6437</v>
      </c>
      <c r="HC3322" s="2">
        <f t="shared" si="395"/>
        <v>5999.51</v>
      </c>
      <c r="HD3322" s="3">
        <f t="shared" si="396"/>
        <v>5968.3600000000006</v>
      </c>
      <c r="HE3322" s="2">
        <v>6113.29</v>
      </c>
      <c r="HF3322" s="2">
        <v>4501.7</v>
      </c>
      <c r="HI3322" s="12">
        <v>5850.04</v>
      </c>
      <c r="HJ3322" s="3">
        <v>4813.62</v>
      </c>
      <c r="HK3322" s="197">
        <v>5412.1042504093239</v>
      </c>
    </row>
    <row r="3323" spans="1:219" x14ac:dyDescent="0.25">
      <c r="A3323" s="61">
        <v>45125</v>
      </c>
      <c r="B3323" s="40">
        <v>6728</v>
      </c>
      <c r="C3323" s="40">
        <f t="shared" si="394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398"/>
        <v>6868</v>
      </c>
      <c r="AI3323" s="2">
        <f t="shared" si="399"/>
        <v>6658</v>
      </c>
      <c r="AJ3323" s="2">
        <f t="shared" si="400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B3323" s="12">
        <f t="shared" si="397"/>
        <v>6380</v>
      </c>
      <c r="HC3323" s="2">
        <f t="shared" si="395"/>
        <v>5946.16</v>
      </c>
      <c r="HD3323" s="3">
        <f t="shared" si="396"/>
        <v>5917.76</v>
      </c>
      <c r="HE3323" s="2">
        <v>6397.53</v>
      </c>
      <c r="HF3323" s="2">
        <v>4782.24</v>
      </c>
      <c r="HI3323" s="12">
        <v>6134.28</v>
      </c>
      <c r="HJ3323" s="3">
        <v>5096.8999999999996</v>
      </c>
      <c r="HK3323" s="197">
        <v>5398.7081271046736</v>
      </c>
    </row>
    <row r="3324" spans="1:219" x14ac:dyDescent="0.25">
      <c r="A3324" s="61">
        <v>45126</v>
      </c>
      <c r="B3324" s="40">
        <v>6694</v>
      </c>
      <c r="C3324" s="40">
        <f t="shared" si="394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398"/>
        <v>6834</v>
      </c>
      <c r="AI3324" s="2">
        <f t="shared" si="399"/>
        <v>6624</v>
      </c>
      <c r="AJ3324" s="2">
        <f t="shared" si="400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B3324" s="12">
        <f t="shared" si="397"/>
        <v>6505</v>
      </c>
      <c r="HC3324" s="2">
        <f t="shared" si="395"/>
        <v>5913.1799999999994</v>
      </c>
      <c r="HD3324" s="3">
        <f t="shared" si="396"/>
        <v>5886.4800000000005</v>
      </c>
      <c r="HE3324" s="2">
        <v>6476.47</v>
      </c>
      <c r="HF3324" s="2">
        <v>4861.45</v>
      </c>
      <c r="HI3324" s="12">
        <v>6213.22</v>
      </c>
      <c r="HJ3324" s="3">
        <v>5176.88</v>
      </c>
      <c r="HK3324" s="197">
        <v>5290.6062284066829</v>
      </c>
    </row>
    <row r="3325" spans="1:219" x14ac:dyDescent="0.25">
      <c r="A3325" s="61">
        <v>45127</v>
      </c>
      <c r="B3325" s="40">
        <v>6753</v>
      </c>
      <c r="C3325" s="40">
        <f t="shared" si="394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398"/>
        <v>6893</v>
      </c>
      <c r="AI3325" s="2">
        <f t="shared" si="399"/>
        <v>6683</v>
      </c>
      <c r="AJ3325" s="2">
        <f t="shared" si="400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B3325" s="12">
        <f t="shared" si="397"/>
        <v>6720</v>
      </c>
      <c r="HC3325" s="2">
        <f t="shared" si="395"/>
        <v>5970.41</v>
      </c>
      <c r="HD3325" s="3">
        <f t="shared" si="396"/>
        <v>5940.76</v>
      </c>
      <c r="HE3325" s="2">
        <v>6506.71</v>
      </c>
      <c r="HF3325" s="2">
        <v>4888.4399999999996</v>
      </c>
      <c r="HI3325" s="12">
        <v>6243.46</v>
      </c>
      <c r="HJ3325" s="3">
        <v>5204.1400000000003</v>
      </c>
      <c r="HK3325" s="197">
        <v>5469.7008244486924</v>
      </c>
    </row>
    <row r="3326" spans="1:219" x14ac:dyDescent="0.25">
      <c r="A3326" s="61">
        <v>45128</v>
      </c>
      <c r="B3326" s="40">
        <v>6785</v>
      </c>
      <c r="C3326" s="40">
        <f t="shared" si="394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398"/>
        <v>6925</v>
      </c>
      <c r="AI3326" s="2">
        <f t="shared" si="399"/>
        <v>6715</v>
      </c>
      <c r="AJ3326" s="2">
        <f t="shared" si="400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B3326" s="12">
        <f t="shared" si="397"/>
        <v>6782</v>
      </c>
      <c r="HC3326" s="2">
        <f t="shared" si="395"/>
        <v>6001.45</v>
      </c>
      <c r="HD3326" s="3">
        <f t="shared" si="396"/>
        <v>5970.2</v>
      </c>
      <c r="HE3326" s="2">
        <v>6511.81</v>
      </c>
      <c r="HF3326" s="2">
        <v>4894.71</v>
      </c>
      <c r="HI3326" s="12">
        <v>6248.56</v>
      </c>
      <c r="HJ3326" s="3">
        <v>5207.43</v>
      </c>
      <c r="HK3326" s="197">
        <v>5577.537920646133</v>
      </c>
    </row>
    <row r="3327" spans="1:219" x14ac:dyDescent="0.25">
      <c r="A3327" s="61">
        <v>45131</v>
      </c>
      <c r="B3327" s="40">
        <v>6884</v>
      </c>
      <c r="C3327" s="40">
        <f t="shared" si="394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398"/>
        <v>7024</v>
      </c>
      <c r="AI3327" s="2">
        <f t="shared" si="399"/>
        <v>6814</v>
      </c>
      <c r="AJ3327" s="2">
        <f t="shared" si="400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B3327" s="12">
        <f t="shared" si="397"/>
        <v>6930</v>
      </c>
      <c r="HC3327" s="2">
        <f t="shared" si="395"/>
        <v>6097.48</v>
      </c>
      <c r="HD3327" s="3">
        <f t="shared" si="396"/>
        <v>6061.2800000000007</v>
      </c>
      <c r="HE3327" s="2">
        <v>6553.46</v>
      </c>
      <c r="HF3327" s="2">
        <v>4941.33</v>
      </c>
      <c r="HI3327" s="12">
        <v>6290.21</v>
      </c>
      <c r="HJ3327" s="3">
        <v>5257.53</v>
      </c>
      <c r="HK3327" s="197">
        <v>5433.0347928994634</v>
      </c>
    </row>
    <row r="3328" spans="1:219" x14ac:dyDescent="0.25">
      <c r="A3328" s="61">
        <v>45132</v>
      </c>
      <c r="B3328" s="40">
        <v>6848</v>
      </c>
      <c r="C3328" s="40">
        <f t="shared" si="394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398"/>
        <v>6988</v>
      </c>
      <c r="AI3328" s="2">
        <f t="shared" si="399"/>
        <v>6778</v>
      </c>
      <c r="AJ3328" s="2">
        <f t="shared" si="400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B3328" s="12">
        <f t="shared" si="397"/>
        <v>7010</v>
      </c>
      <c r="HC3328" s="2">
        <f t="shared" si="395"/>
        <v>6062.5599999999995</v>
      </c>
      <c r="HD3328" s="3">
        <f t="shared" si="396"/>
        <v>6028.16</v>
      </c>
      <c r="HE3328" s="2">
        <v>6378.4</v>
      </c>
      <c r="HF3328" s="2">
        <v>4773.2700000000004</v>
      </c>
      <c r="HI3328" s="12">
        <v>6115.15</v>
      </c>
      <c r="HJ3328" s="3">
        <v>5087.84</v>
      </c>
      <c r="HK3328" s="197">
        <v>5524.8266076064047</v>
      </c>
    </row>
    <row r="3329" spans="1:219" x14ac:dyDescent="0.25">
      <c r="A3329" s="61">
        <v>45133</v>
      </c>
      <c r="B3329" s="40">
        <v>6999</v>
      </c>
      <c r="C3329" s="40">
        <f t="shared" si="394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398"/>
        <v>7139</v>
      </c>
      <c r="AI3329" s="2">
        <f t="shared" si="399"/>
        <v>6929</v>
      </c>
      <c r="AJ3329" s="2">
        <f t="shared" si="400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B3329" s="12">
        <f t="shared" si="397"/>
        <v>7078</v>
      </c>
      <c r="HC3329" s="2">
        <f t="shared" si="395"/>
        <v>6209.03</v>
      </c>
      <c r="HD3329" s="3">
        <f t="shared" si="396"/>
        <v>6167.08</v>
      </c>
      <c r="HE3329" s="2">
        <v>6234.57</v>
      </c>
      <c r="HF3329" s="2">
        <v>4632.33</v>
      </c>
      <c r="HI3329" s="12">
        <v>5971.32</v>
      </c>
      <c r="HJ3329" s="3">
        <v>4945.53</v>
      </c>
      <c r="HK3329" s="197">
        <v>5480.8050093861384</v>
      </c>
    </row>
    <row r="3330" spans="1:219" x14ac:dyDescent="0.25">
      <c r="A3330" s="61">
        <v>45134</v>
      </c>
      <c r="B3330" s="40">
        <v>6900</v>
      </c>
      <c r="C3330" s="40">
        <f t="shared" si="394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398"/>
        <v>7040</v>
      </c>
      <c r="AI3330" s="2">
        <f t="shared" si="399"/>
        <v>6830</v>
      </c>
      <c r="AJ3330" s="2">
        <f t="shared" si="400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B3330" s="12">
        <f t="shared" si="397"/>
        <v>7002</v>
      </c>
      <c r="HC3330" s="2">
        <f t="shared" ref="HC3330:HC3361" si="401">B3330*0.97-580</f>
        <v>6113</v>
      </c>
      <c r="HD3330" s="3">
        <f t="shared" ref="HD3330:HD3361" si="402">B3330*0.92-272</f>
        <v>6076</v>
      </c>
      <c r="HE3330" s="2">
        <v>6296.47</v>
      </c>
      <c r="HF3330" s="2">
        <v>4685.7</v>
      </c>
      <c r="HI3330" s="12">
        <v>6033.22</v>
      </c>
      <c r="HJ3330" s="3">
        <v>4999.42</v>
      </c>
      <c r="HK3330" s="197">
        <v>5452.9204926273624</v>
      </c>
    </row>
    <row r="3331" spans="1:219" x14ac:dyDescent="0.25">
      <c r="A3331" s="61">
        <v>45135</v>
      </c>
      <c r="B3331" s="40">
        <v>6800</v>
      </c>
      <c r="C3331" s="40">
        <f t="shared" si="394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398"/>
        <v>6940</v>
      </c>
      <c r="AI3331" s="2">
        <f t="shared" si="399"/>
        <v>6730</v>
      </c>
      <c r="AJ3331" s="2">
        <f t="shared" si="400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B3331" s="12">
        <f t="shared" si="397"/>
        <v>6980</v>
      </c>
      <c r="HC3331" s="2">
        <f t="shared" si="401"/>
        <v>6016</v>
      </c>
      <c r="HD3331" s="3">
        <f t="shared" si="402"/>
        <v>5984</v>
      </c>
      <c r="HE3331" s="2">
        <v>6221.41</v>
      </c>
      <c r="HF3331" s="2">
        <v>4618.03</v>
      </c>
      <c r="HI3331" s="12">
        <v>5958.16</v>
      </c>
      <c r="HJ3331" s="3">
        <v>4931.09</v>
      </c>
      <c r="HK3331" s="197">
        <v>5510.2616825754385</v>
      </c>
    </row>
    <row r="3332" spans="1:219" x14ac:dyDescent="0.25">
      <c r="A3332" s="61">
        <v>45138</v>
      </c>
      <c r="B3332" s="40">
        <v>6795</v>
      </c>
      <c r="C3332" s="40">
        <f t="shared" si="394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398"/>
        <v>6935</v>
      </c>
      <c r="AI3332" s="2">
        <f t="shared" si="399"/>
        <v>6725</v>
      </c>
      <c r="AJ3332" s="2">
        <f t="shared" si="400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B3332" s="12">
        <f t="shared" si="397"/>
        <v>6864</v>
      </c>
      <c r="HC3332" s="2">
        <f t="shared" si="401"/>
        <v>6011.15</v>
      </c>
      <c r="HD3332" s="3">
        <f t="shared" si="402"/>
        <v>5979.4000000000005</v>
      </c>
      <c r="HE3332" s="2">
        <v>6464.18</v>
      </c>
      <c r="HF3332" s="2">
        <v>4846.8500000000004</v>
      </c>
      <c r="HI3332" s="12">
        <v>6200.93</v>
      </c>
      <c r="HJ3332" s="3">
        <v>5162.1400000000003</v>
      </c>
      <c r="HK3332" s="197">
        <v>5369.8447514511163</v>
      </c>
    </row>
    <row r="3333" spans="1:219" x14ac:dyDescent="0.25">
      <c r="A3333" s="61">
        <v>45139</v>
      </c>
      <c r="B3333" s="40">
        <v>6623</v>
      </c>
      <c r="C3333" s="40">
        <f t="shared" si="394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398"/>
        <v>6763</v>
      </c>
      <c r="AI3333" s="2">
        <f t="shared" si="399"/>
        <v>6553</v>
      </c>
      <c r="AJ3333" s="2">
        <f t="shared" si="400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B3333" s="12">
        <f t="shared" si="397"/>
        <v>6815</v>
      </c>
      <c r="HC3333" s="2">
        <f t="shared" si="401"/>
        <v>5844.3099999999995</v>
      </c>
      <c r="HD3333" s="3">
        <f t="shared" si="402"/>
        <v>5821.16</v>
      </c>
      <c r="HE3333" s="2">
        <v>6590.72</v>
      </c>
      <c r="HF3333" s="2">
        <v>4958.8599999999997</v>
      </c>
      <c r="HI3333" s="12">
        <v>6327.47</v>
      </c>
      <c r="HJ3333" s="3">
        <v>5275.24</v>
      </c>
      <c r="HK3333" s="197">
        <v>5263.0231317698872</v>
      </c>
    </row>
    <row r="3334" spans="1:219" x14ac:dyDescent="0.25">
      <c r="A3334" s="61">
        <v>45140</v>
      </c>
      <c r="B3334" s="40">
        <v>6650</v>
      </c>
      <c r="C3334" s="40">
        <f t="shared" si="394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398"/>
        <v>6790</v>
      </c>
      <c r="AI3334" s="2">
        <f t="shared" si="399"/>
        <v>6580</v>
      </c>
      <c r="AJ3334" s="2">
        <f t="shared" si="400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B3334" s="12">
        <f t="shared" si="397"/>
        <v>6837</v>
      </c>
      <c r="HC3334" s="2">
        <f t="shared" si="401"/>
        <v>5870.5</v>
      </c>
      <c r="HD3334" s="3">
        <f t="shared" si="402"/>
        <v>5846</v>
      </c>
      <c r="HE3334" s="2">
        <v>6621.88</v>
      </c>
      <c r="HF3334" s="2">
        <v>4985.32</v>
      </c>
      <c r="HI3334" s="12">
        <v>6358.63</v>
      </c>
      <c r="HJ3334" s="3">
        <v>5301.96</v>
      </c>
      <c r="HK3334" s="197">
        <v>5205.8117039625486</v>
      </c>
    </row>
    <row r="3335" spans="1:219" x14ac:dyDescent="0.25">
      <c r="A3335" s="61">
        <v>45141</v>
      </c>
      <c r="B3335" s="40">
        <v>6582</v>
      </c>
      <c r="C3335" s="40">
        <f t="shared" si="394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398"/>
        <v>6722</v>
      </c>
      <c r="AI3335" s="2">
        <f t="shared" si="399"/>
        <v>6512</v>
      </c>
      <c r="AJ3335" s="2">
        <f t="shared" si="400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B3335" s="12">
        <f t="shared" si="397"/>
        <v>6770</v>
      </c>
      <c r="HC3335" s="2">
        <f t="shared" si="401"/>
        <v>5804.54</v>
      </c>
      <c r="HD3335" s="3">
        <f t="shared" si="402"/>
        <v>5783.4400000000005</v>
      </c>
      <c r="HE3335" s="2">
        <v>6572.93</v>
      </c>
      <c r="HF3335" s="2">
        <v>4913.88</v>
      </c>
      <c r="HI3335" s="12">
        <v>6309.68</v>
      </c>
      <c r="HJ3335" s="3">
        <v>5229.82</v>
      </c>
      <c r="HK3335" s="197">
        <v>5244.8963420924392</v>
      </c>
    </row>
    <row r="3336" spans="1:219" x14ac:dyDescent="0.25">
      <c r="A3336" s="61">
        <v>45142</v>
      </c>
      <c r="B3336" s="40">
        <v>6577</v>
      </c>
      <c r="C3336" s="40">
        <f t="shared" si="394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398"/>
        <v>6717</v>
      </c>
      <c r="AI3336" s="2">
        <f t="shared" si="399"/>
        <v>6507</v>
      </c>
      <c r="AJ3336" s="2">
        <f t="shared" si="400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B3336" s="12">
        <f t="shared" si="397"/>
        <v>6775</v>
      </c>
      <c r="HC3336" s="2">
        <f t="shared" si="401"/>
        <v>5799.69</v>
      </c>
      <c r="HD3336" s="3">
        <f t="shared" si="402"/>
        <v>5778.84</v>
      </c>
      <c r="HE3336" s="2">
        <v>6458.75</v>
      </c>
      <c r="HF3336" s="2">
        <v>4806.96</v>
      </c>
      <c r="HI3336" s="12">
        <v>6195.5</v>
      </c>
      <c r="HJ3336" s="3">
        <v>5121.8599999999997</v>
      </c>
      <c r="HK3336" s="197">
        <v>5239.1840958976809</v>
      </c>
    </row>
    <row r="3337" spans="1:219" x14ac:dyDescent="0.25">
      <c r="A3337" s="61">
        <v>45145</v>
      </c>
      <c r="B3337" s="40">
        <v>6580</v>
      </c>
      <c r="C3337" s="40">
        <f t="shared" si="394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398"/>
        <v>6720</v>
      </c>
      <c r="AI3337" s="2">
        <f t="shared" si="399"/>
        <v>6510</v>
      </c>
      <c r="AJ3337" s="2">
        <f t="shared" si="400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B3337" s="12">
        <f t="shared" si="397"/>
        <v>6800</v>
      </c>
      <c r="HC3337" s="2">
        <f t="shared" si="401"/>
        <v>5802.5999999999995</v>
      </c>
      <c r="HD3337" s="3">
        <f t="shared" si="402"/>
        <v>5781.6</v>
      </c>
      <c r="HE3337" s="2">
        <v>6270.41</v>
      </c>
      <c r="HF3337" s="2">
        <v>4625.4399999999996</v>
      </c>
      <c r="HI3337" s="12">
        <v>6007.16</v>
      </c>
      <c r="HJ3337" s="3">
        <v>4938.5600000000004</v>
      </c>
      <c r="HK3337" s="197">
        <v>5350.7240124770815</v>
      </c>
    </row>
    <row r="3338" spans="1:219" x14ac:dyDescent="0.25">
      <c r="A3338" s="61">
        <v>45146</v>
      </c>
      <c r="B3338" s="40">
        <v>6612</v>
      </c>
      <c r="C3338" s="40">
        <f t="shared" si="394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398"/>
        <v>6752</v>
      </c>
      <c r="AI3338" s="2">
        <f t="shared" si="399"/>
        <v>6542</v>
      </c>
      <c r="AJ3338" s="2">
        <f t="shared" si="400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B3338" s="12">
        <f t="shared" si="397"/>
        <v>6840</v>
      </c>
      <c r="HC3338" s="2">
        <f t="shared" si="401"/>
        <v>5833.6399999999994</v>
      </c>
      <c r="HD3338" s="3">
        <f t="shared" si="402"/>
        <v>5811.04</v>
      </c>
      <c r="HE3338" s="2">
        <v>6399.61</v>
      </c>
      <c r="HF3338" s="2">
        <v>4743.78</v>
      </c>
      <c r="HI3338" s="12">
        <v>6136.36</v>
      </c>
      <c r="HJ3338" s="3">
        <v>5058.07</v>
      </c>
      <c r="HK3338" s="197">
        <v>5375.1902811916107</v>
      </c>
    </row>
    <row r="3339" spans="1:219" x14ac:dyDescent="0.25">
      <c r="A3339" s="61">
        <v>45147</v>
      </c>
      <c r="B3339" s="40">
        <v>6612</v>
      </c>
      <c r="C3339" s="40">
        <f t="shared" si="394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3">B3339+140</f>
        <v>6752</v>
      </c>
      <c r="AI3339" s="2">
        <f t="shared" ref="AI3339:AI3347" si="404">B3339-70</f>
        <v>6542</v>
      </c>
      <c r="AJ3339" s="2">
        <f t="shared" ref="AJ3339:AJ3351" si="405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B3339" s="12">
        <f t="shared" ref="HB3339:HB3350" si="406">GV3339+230</f>
        <v>6840</v>
      </c>
      <c r="HC3339" s="2">
        <f t="shared" si="401"/>
        <v>5833.6399999999994</v>
      </c>
      <c r="HD3339" s="3">
        <f t="shared" si="402"/>
        <v>5811.04</v>
      </c>
      <c r="HE3339" s="2">
        <v>6541.76</v>
      </c>
      <c r="HF3339" s="2">
        <v>4874.21</v>
      </c>
      <c r="HI3339" s="12">
        <v>6278.51</v>
      </c>
      <c r="HJ3339" s="3">
        <v>5189.76</v>
      </c>
      <c r="HK3339" s="197">
        <v>5364.3313063812511</v>
      </c>
    </row>
    <row r="3340" spans="1:219" x14ac:dyDescent="0.25">
      <c r="A3340" s="61">
        <v>45148</v>
      </c>
      <c r="B3340" s="40">
        <v>6673</v>
      </c>
      <c r="C3340" s="40">
        <f t="shared" si="394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3"/>
        <v>6813</v>
      </c>
      <c r="AI3340" s="2">
        <f t="shared" si="404"/>
        <v>6603</v>
      </c>
      <c r="AJ3340" s="2">
        <f t="shared" si="405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B3340" s="12">
        <f t="shared" si="406"/>
        <v>6905</v>
      </c>
      <c r="HC3340" s="2">
        <f t="shared" si="401"/>
        <v>5892.8099999999995</v>
      </c>
      <c r="HD3340" s="3">
        <f t="shared" si="402"/>
        <v>5867.16</v>
      </c>
      <c r="HE3340" s="2">
        <v>6516.01</v>
      </c>
      <c r="HF3340" s="2">
        <v>4852.88</v>
      </c>
      <c r="HI3340" s="12">
        <v>6252.76</v>
      </c>
      <c r="HJ3340" s="3">
        <v>5168.2299999999996</v>
      </c>
      <c r="HK3340" s="197">
        <v>5408.1153763625434</v>
      </c>
    </row>
    <row r="3341" spans="1:219" x14ac:dyDescent="0.25">
      <c r="A3341" s="61">
        <v>45149</v>
      </c>
      <c r="B3341" s="40">
        <v>6730</v>
      </c>
      <c r="C3341" s="40">
        <f t="shared" si="394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3"/>
        <v>6870</v>
      </c>
      <c r="AI3341" s="2">
        <f t="shared" si="404"/>
        <v>6660</v>
      </c>
      <c r="AJ3341" s="2">
        <f t="shared" si="405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B3341" s="12">
        <f t="shared" si="406"/>
        <v>6943</v>
      </c>
      <c r="HC3341" s="2">
        <f t="shared" si="401"/>
        <v>5948.0999999999995</v>
      </c>
      <c r="HD3341" s="3">
        <f t="shared" si="402"/>
        <v>5919.6</v>
      </c>
      <c r="HE3341" s="2">
        <v>6602.64</v>
      </c>
      <c r="HF3341" s="2">
        <v>4933.75</v>
      </c>
      <c r="HI3341" s="12">
        <v>6339.39</v>
      </c>
      <c r="HJ3341" s="3">
        <v>5249.88</v>
      </c>
      <c r="HK3341" s="197">
        <v>5374.4202080992709</v>
      </c>
    </row>
    <row r="3342" spans="1:219" x14ac:dyDescent="0.25">
      <c r="A3342" s="61">
        <v>45152</v>
      </c>
      <c r="B3342" s="40">
        <v>6660</v>
      </c>
      <c r="C3342" s="40">
        <f t="shared" si="394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3"/>
        <v>6800</v>
      </c>
      <c r="AI3342" s="2">
        <f t="shared" si="404"/>
        <v>6590</v>
      </c>
      <c r="AJ3342" s="2">
        <f t="shared" si="405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B3342" s="12">
        <f t="shared" si="406"/>
        <v>6870</v>
      </c>
      <c r="HC3342" s="2">
        <f t="shared" si="401"/>
        <v>5880.2</v>
      </c>
      <c r="HD3342" s="3">
        <f t="shared" si="402"/>
        <v>5855.2</v>
      </c>
      <c r="HE3342" s="2">
        <v>6741.34</v>
      </c>
      <c r="HF3342" s="2">
        <v>5066.43</v>
      </c>
      <c r="HI3342" s="12">
        <v>6478.09</v>
      </c>
      <c r="HJ3342" s="3">
        <v>5383.86</v>
      </c>
      <c r="HK3342" s="197">
        <v>5371.2875617419395</v>
      </c>
    </row>
    <row r="3343" spans="1:219" x14ac:dyDescent="0.25">
      <c r="A3343" s="61">
        <v>45153</v>
      </c>
      <c r="B3343" s="40">
        <v>6660</v>
      </c>
      <c r="C3343" s="40">
        <f t="shared" si="394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3"/>
        <v>6800</v>
      </c>
      <c r="AI3343" s="2">
        <f t="shared" si="404"/>
        <v>6590</v>
      </c>
      <c r="AJ3343" s="2">
        <f t="shared" si="405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B3343" s="12">
        <f t="shared" si="406"/>
        <v>6861</v>
      </c>
      <c r="HC3343" s="2">
        <f t="shared" si="401"/>
        <v>5880.2</v>
      </c>
      <c r="HD3343" s="3">
        <f t="shared" si="402"/>
        <v>5855.2</v>
      </c>
      <c r="HE3343" s="2">
        <v>6750.18</v>
      </c>
      <c r="HF3343" s="2">
        <v>5077.1499999999996</v>
      </c>
      <c r="HI3343" s="12">
        <v>6486.93</v>
      </c>
      <c r="HJ3343" s="3">
        <v>5394.68</v>
      </c>
      <c r="HK3343" s="197">
        <v>5405.2384799651982</v>
      </c>
    </row>
    <row r="3344" spans="1:219" x14ac:dyDescent="0.25">
      <c r="A3344" s="61">
        <v>45154</v>
      </c>
      <c r="B3344" s="40">
        <v>6651</v>
      </c>
      <c r="C3344" s="40">
        <f t="shared" si="394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3"/>
        <v>6791</v>
      </c>
      <c r="AI3344" s="2">
        <f t="shared" si="404"/>
        <v>6581</v>
      </c>
      <c r="AJ3344" s="2">
        <f t="shared" si="405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B3344" s="12">
        <f t="shared" si="406"/>
        <v>6870</v>
      </c>
      <c r="HC3344" s="2">
        <f t="shared" si="401"/>
        <v>5871.47</v>
      </c>
      <c r="HD3344" s="3">
        <f t="shared" si="402"/>
        <v>5846.92</v>
      </c>
      <c r="HE3344" s="2">
        <v>6966.19</v>
      </c>
      <c r="HF3344" s="2">
        <v>5282.46</v>
      </c>
      <c r="HI3344" s="12">
        <v>6702.94</v>
      </c>
      <c r="HJ3344" s="3">
        <v>5602</v>
      </c>
      <c r="HK3344" s="197">
        <v>5446.3316750079302</v>
      </c>
    </row>
    <row r="3345" spans="1:219" x14ac:dyDescent="0.25">
      <c r="A3345" s="61">
        <v>45155</v>
      </c>
      <c r="B3345" s="40">
        <v>6691</v>
      </c>
      <c r="C3345" s="40">
        <f t="shared" si="394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3"/>
        <v>6831</v>
      </c>
      <c r="AI3345" s="2">
        <f t="shared" si="404"/>
        <v>6621</v>
      </c>
      <c r="AJ3345" s="2">
        <f t="shared" si="405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B3345" s="12">
        <f t="shared" si="406"/>
        <v>6875</v>
      </c>
      <c r="HC3345" s="2">
        <f t="shared" si="401"/>
        <v>5910.2699999999995</v>
      </c>
      <c r="HD3345" s="3">
        <f t="shared" si="402"/>
        <v>5883.72</v>
      </c>
      <c r="HE3345" s="2">
        <v>6908.36</v>
      </c>
      <c r="HF3345" s="2">
        <v>5210.32</v>
      </c>
      <c r="HI3345" s="12">
        <v>6645.11</v>
      </c>
      <c r="HJ3345" s="3">
        <v>5529.15</v>
      </c>
      <c r="HK3345" s="197">
        <v>5487.2526181059893</v>
      </c>
    </row>
    <row r="3346" spans="1:219" x14ac:dyDescent="0.25">
      <c r="A3346" s="61">
        <v>45156</v>
      </c>
      <c r="B3346" s="40">
        <v>6690</v>
      </c>
      <c r="C3346" s="40">
        <f t="shared" si="394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3"/>
        <v>6830</v>
      </c>
      <c r="AI3346" s="2">
        <f t="shared" si="404"/>
        <v>6620</v>
      </c>
      <c r="AJ3346" s="2">
        <f t="shared" si="405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B3346" s="12">
        <f t="shared" si="406"/>
        <v>6884</v>
      </c>
      <c r="HC3346" s="2">
        <f t="shared" si="401"/>
        <v>5909.3</v>
      </c>
      <c r="HD3346" s="3">
        <f t="shared" si="402"/>
        <v>5882.8</v>
      </c>
      <c r="HE3346" s="2">
        <v>6885.3</v>
      </c>
      <c r="HF3346" s="2">
        <v>5190.83</v>
      </c>
      <c r="HI3346" s="12">
        <v>6622.05</v>
      </c>
      <c r="HJ3346" s="3">
        <v>5509.47</v>
      </c>
      <c r="HK3346" s="197">
        <v>5493.4805028957326</v>
      </c>
    </row>
    <row r="3347" spans="1:219" x14ac:dyDescent="0.25">
      <c r="A3347" s="61">
        <v>45159</v>
      </c>
      <c r="B3347" s="40">
        <v>6705</v>
      </c>
      <c r="C3347" s="40">
        <f t="shared" si="394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3"/>
        <v>6845</v>
      </c>
      <c r="AI3347" s="2">
        <f t="shared" si="404"/>
        <v>6635</v>
      </c>
      <c r="AJ3347" s="2">
        <f t="shared" si="405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B3347" s="12">
        <f t="shared" si="406"/>
        <v>6935</v>
      </c>
      <c r="HC3347" s="2">
        <f t="shared" si="401"/>
        <v>5923.8499999999995</v>
      </c>
      <c r="HD3347" s="3">
        <f t="shared" si="402"/>
        <v>5896.6</v>
      </c>
      <c r="HE3347" s="2">
        <v>6872.29</v>
      </c>
      <c r="HF3347" s="2">
        <v>5182.3900000000003</v>
      </c>
      <c r="HI3347" s="12">
        <v>6609.04</v>
      </c>
      <c r="HJ3347" s="3">
        <v>5500.95</v>
      </c>
      <c r="HK3347" s="197">
        <v>5506.9667620955479</v>
      </c>
    </row>
    <row r="3348" spans="1:219" x14ac:dyDescent="0.25">
      <c r="A3348" s="61">
        <v>45160</v>
      </c>
      <c r="B3348" s="40">
        <v>6762</v>
      </c>
      <c r="C3348" s="40">
        <f t="shared" si="394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3"/>
        <v>6902</v>
      </c>
      <c r="AI3348" s="2">
        <f t="shared" ref="AI3348:AI3370" si="407">B3348-70</f>
        <v>6692</v>
      </c>
      <c r="AJ3348" s="2">
        <f t="shared" si="405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B3348" s="12">
        <f t="shared" si="406"/>
        <v>6932</v>
      </c>
      <c r="HC3348" s="2">
        <f t="shared" si="401"/>
        <v>5979.1399999999994</v>
      </c>
      <c r="HD3348" s="3">
        <f t="shared" si="402"/>
        <v>5949.04</v>
      </c>
      <c r="HE3348" s="2">
        <v>6874.92</v>
      </c>
      <c r="HF3348" s="2">
        <v>5184.96</v>
      </c>
      <c r="HI3348" s="12">
        <v>6611.67</v>
      </c>
      <c r="HJ3348" s="3">
        <v>5503.55</v>
      </c>
      <c r="HK3348" s="197">
        <v>5364.4214508899786</v>
      </c>
    </row>
    <row r="3349" spans="1:219" x14ac:dyDescent="0.25">
      <c r="A3349" s="61">
        <v>45161</v>
      </c>
      <c r="B3349" s="40">
        <v>6830</v>
      </c>
      <c r="C3349" s="40">
        <f t="shared" si="394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3"/>
        <v>6970</v>
      </c>
      <c r="AI3349" s="2">
        <f t="shared" si="407"/>
        <v>6760</v>
      </c>
      <c r="AJ3349" s="2">
        <f t="shared" si="405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B3349" s="12">
        <f t="shared" si="406"/>
        <v>6865</v>
      </c>
      <c r="HC3349" s="2">
        <f t="shared" si="401"/>
        <v>6045.0999999999995</v>
      </c>
      <c r="HD3349" s="3">
        <f t="shared" si="402"/>
        <v>6011.6</v>
      </c>
      <c r="HE3349" s="2">
        <v>6790.7</v>
      </c>
      <c r="HF3349" s="2">
        <v>5113.93</v>
      </c>
      <c r="HI3349" s="12">
        <v>6527.45</v>
      </c>
      <c r="HJ3349" s="3">
        <v>5431.82</v>
      </c>
      <c r="HK3349" s="197">
        <v>5308.1311893812181</v>
      </c>
    </row>
    <row r="3350" spans="1:219" x14ac:dyDescent="0.25">
      <c r="A3350" s="61">
        <v>45162</v>
      </c>
      <c r="B3350" s="40">
        <v>6688</v>
      </c>
      <c r="C3350" s="40">
        <f t="shared" si="394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3"/>
        <v>6828</v>
      </c>
      <c r="AI3350" s="2">
        <f t="shared" si="407"/>
        <v>6618</v>
      </c>
      <c r="AJ3350" s="2">
        <f t="shared" si="405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B3350" s="12">
        <f t="shared" si="406"/>
        <v>6743</v>
      </c>
      <c r="HC3350" s="2">
        <f t="shared" si="401"/>
        <v>5907.36</v>
      </c>
      <c r="HD3350" s="3">
        <f t="shared" si="402"/>
        <v>5880.96</v>
      </c>
      <c r="HE3350" s="2">
        <v>7208.2</v>
      </c>
      <c r="HF3350" s="2">
        <v>5510.28</v>
      </c>
      <c r="HI3350" s="12">
        <v>6944.95</v>
      </c>
      <c r="HJ3350" s="3">
        <v>5832.03</v>
      </c>
      <c r="HK3350" s="197">
        <v>5361.4568782358947</v>
      </c>
    </row>
    <row r="3351" spans="1:219" x14ac:dyDescent="0.25">
      <c r="A3351" s="61">
        <v>45163</v>
      </c>
      <c r="B3351" s="40">
        <v>6500</v>
      </c>
      <c r="C3351" s="40">
        <f t="shared" si="394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3"/>
        <v>6640</v>
      </c>
      <c r="AI3351" s="2">
        <f t="shared" si="407"/>
        <v>6430</v>
      </c>
      <c r="AJ3351" s="2">
        <f t="shared" si="405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B3351" s="12">
        <f>GV3351+230</f>
        <v>6730</v>
      </c>
      <c r="HC3351" s="2">
        <f t="shared" si="401"/>
        <v>5725</v>
      </c>
      <c r="HD3351" s="3">
        <f t="shared" si="402"/>
        <v>5708</v>
      </c>
      <c r="HE3351" s="2">
        <v>7310.43</v>
      </c>
      <c r="HF3351" s="2">
        <v>5615.15</v>
      </c>
      <c r="HI3351" s="12">
        <v>7047.18</v>
      </c>
      <c r="HJ3351" s="3">
        <v>5937.93</v>
      </c>
      <c r="HK3351" s="197">
        <v>5469.9884527083068</v>
      </c>
    </row>
    <row r="3352" spans="1:219" x14ac:dyDescent="0.25">
      <c r="A3352" s="61">
        <v>45166</v>
      </c>
      <c r="B3352" s="40">
        <v>6433</v>
      </c>
      <c r="C3352" s="40">
        <f t="shared" si="394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08">B3352+140</f>
        <v>6573</v>
      </c>
      <c r="AI3352" s="2">
        <f t="shared" si="407"/>
        <v>6363</v>
      </c>
      <c r="AJ3352" s="2">
        <f t="shared" ref="AJ3352:AJ3370" si="409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B3352" s="12">
        <f t="shared" ref="HB3352:HB3370" si="410">GW3352+230</f>
        <v>6492</v>
      </c>
      <c r="HC3352" s="2">
        <f t="shared" si="401"/>
        <v>5660.01</v>
      </c>
      <c r="HD3352" s="3">
        <f t="shared" si="402"/>
        <v>5646.3600000000006</v>
      </c>
      <c r="HE3352" s="2">
        <v>7310.43</v>
      </c>
      <c r="HF3352" s="2">
        <v>5615.15</v>
      </c>
      <c r="HI3352" s="12">
        <v>7047.18</v>
      </c>
      <c r="HJ3352" s="3">
        <v>5937.93</v>
      </c>
      <c r="HK3352" s="197">
        <v>5430.2962815528044</v>
      </c>
    </row>
    <row r="3353" spans="1:219" x14ac:dyDescent="0.25">
      <c r="A3353" s="61">
        <v>45167</v>
      </c>
      <c r="B3353" s="40">
        <v>6371</v>
      </c>
      <c r="C3353" s="40">
        <f t="shared" si="394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08"/>
        <v>6511</v>
      </c>
      <c r="AI3353" s="2">
        <f t="shared" si="407"/>
        <v>6301</v>
      </c>
      <c r="AJ3353" s="2">
        <f t="shared" si="409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B3353" s="12">
        <f t="shared" si="410"/>
        <v>6483</v>
      </c>
      <c r="HC3353" s="2">
        <f t="shared" si="401"/>
        <v>5599.87</v>
      </c>
      <c r="HD3353" s="3">
        <f t="shared" si="402"/>
        <v>5589.3200000000006</v>
      </c>
      <c r="HE3353" s="2">
        <v>7417.7</v>
      </c>
      <c r="HF3353" s="2">
        <v>5724.95</v>
      </c>
      <c r="HI3353" s="12">
        <v>7154.45</v>
      </c>
      <c r="HJ3353" s="3">
        <v>6048.8</v>
      </c>
      <c r="HK3353" s="197">
        <v>5380.3032593199987</v>
      </c>
    </row>
    <row r="3354" spans="1:219" x14ac:dyDescent="0.25">
      <c r="A3354" s="61">
        <v>45168</v>
      </c>
      <c r="B3354" s="40">
        <v>6305</v>
      </c>
      <c r="C3354" s="40">
        <f t="shared" si="394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08"/>
        <v>6445</v>
      </c>
      <c r="AI3354" s="2">
        <f t="shared" si="407"/>
        <v>6235</v>
      </c>
      <c r="AJ3354" s="2">
        <f t="shared" si="409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B3354" s="12">
        <f t="shared" si="410"/>
        <v>6423</v>
      </c>
      <c r="HC3354" s="2">
        <f t="shared" si="401"/>
        <v>5535.8499999999995</v>
      </c>
      <c r="HD3354" s="3">
        <f t="shared" si="402"/>
        <v>5528.6</v>
      </c>
      <c r="HE3354" s="2">
        <v>7317.8</v>
      </c>
      <c r="HF3354" s="2">
        <v>5617.76</v>
      </c>
      <c r="HI3354" s="12">
        <v>7054.55</v>
      </c>
      <c r="HJ3354" s="3">
        <v>5940.57</v>
      </c>
      <c r="HK3354" s="197">
        <v>5365.6621325056722</v>
      </c>
    </row>
    <row r="3355" spans="1:219" x14ac:dyDescent="0.25">
      <c r="A3355" s="61">
        <v>45169</v>
      </c>
      <c r="B3355" s="40">
        <v>6432</v>
      </c>
      <c r="C3355" s="40">
        <f t="shared" si="394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08"/>
        <v>6572</v>
      </c>
      <c r="AI3355" s="2">
        <f t="shared" si="407"/>
        <v>6362</v>
      </c>
      <c r="AJ3355" s="2">
        <f t="shared" si="409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B3355" s="12">
        <f t="shared" si="410"/>
        <v>6391</v>
      </c>
      <c r="HC3355" s="2">
        <f t="shared" si="401"/>
        <v>5659.04</v>
      </c>
      <c r="HD3355" s="3">
        <f t="shared" si="402"/>
        <v>5645.4400000000005</v>
      </c>
      <c r="HE3355" s="2">
        <v>7242.2</v>
      </c>
      <c r="HF3355" s="2">
        <v>5544.44</v>
      </c>
      <c r="HI3355" s="12">
        <v>6978.95</v>
      </c>
      <c r="HJ3355" s="3">
        <v>5866.53</v>
      </c>
      <c r="HK3355" s="197">
        <v>5357.1315663953246</v>
      </c>
    </row>
    <row r="3356" spans="1:219" x14ac:dyDescent="0.25">
      <c r="A3356" s="61">
        <v>45170</v>
      </c>
      <c r="B3356" s="40">
        <v>6354</v>
      </c>
      <c r="C3356" s="40">
        <f t="shared" si="394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08"/>
        <v>6494</v>
      </c>
      <c r="AI3356" s="2">
        <f t="shared" si="407"/>
        <v>6284</v>
      </c>
      <c r="AJ3356" s="2">
        <f t="shared" si="409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B3356" s="12">
        <f t="shared" si="410"/>
        <v>6349</v>
      </c>
      <c r="HC3356" s="2">
        <f t="shared" si="401"/>
        <v>5583.38</v>
      </c>
      <c r="HD3356" s="3">
        <f t="shared" si="402"/>
        <v>5573.68</v>
      </c>
      <c r="HE3356" s="2">
        <v>7145.6</v>
      </c>
      <c r="HF3356" s="2">
        <v>5451.51</v>
      </c>
      <c r="HI3356" s="12">
        <v>6882.35</v>
      </c>
      <c r="HJ3356" s="3">
        <v>5772.69</v>
      </c>
      <c r="HK3356" s="197">
        <v>5427.286487606948</v>
      </c>
    </row>
    <row r="3357" spans="1:219" x14ac:dyDescent="0.25">
      <c r="A3357" s="61">
        <v>45173</v>
      </c>
      <c r="B3357" s="40">
        <v>6531</v>
      </c>
      <c r="C3357" s="40">
        <f t="shared" si="394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08"/>
        <v>6671</v>
      </c>
      <c r="AI3357" s="2">
        <f t="shared" si="407"/>
        <v>6461</v>
      </c>
      <c r="AJ3357" s="2">
        <f t="shared" si="409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B3357" s="12">
        <f t="shared" si="410"/>
        <v>6360</v>
      </c>
      <c r="HC3357" s="2">
        <f t="shared" si="401"/>
        <v>5755.07</v>
      </c>
      <c r="HD3357" s="3">
        <f t="shared" si="402"/>
        <v>5736.52</v>
      </c>
      <c r="HE3357" s="2">
        <v>7269.71</v>
      </c>
      <c r="HF3357" s="2">
        <v>5562.17</v>
      </c>
      <c r="HI3357" s="12">
        <v>7006.46</v>
      </c>
      <c r="HJ3357" s="3">
        <v>5884.43</v>
      </c>
      <c r="HK3357" s="197">
        <v>5389.1895055230198</v>
      </c>
    </row>
    <row r="3358" spans="1:219" x14ac:dyDescent="0.25">
      <c r="A3358" s="61">
        <v>45174</v>
      </c>
      <c r="B3358" s="40">
        <v>6599</v>
      </c>
      <c r="C3358" s="40">
        <f t="shared" ref="C3358:C3421" si="411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08"/>
        <v>6739</v>
      </c>
      <c r="AI3358" s="2">
        <f t="shared" si="407"/>
        <v>6529</v>
      </c>
      <c r="AJ3358" s="2">
        <f t="shared" si="409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B3358" s="12">
        <f t="shared" si="410"/>
        <v>6391</v>
      </c>
      <c r="HC3358" s="2">
        <f t="shared" si="401"/>
        <v>5821.03</v>
      </c>
      <c r="HD3358" s="3">
        <f t="shared" si="402"/>
        <v>5799.08</v>
      </c>
      <c r="HE3358" s="2">
        <v>7275.08</v>
      </c>
      <c r="HF3358" s="2">
        <v>5568.33</v>
      </c>
      <c r="HI3358" s="12">
        <v>7011.83</v>
      </c>
      <c r="HJ3358" s="3">
        <v>5890.65</v>
      </c>
      <c r="HK3358" s="197">
        <v>5410.2751426384639</v>
      </c>
    </row>
    <row r="3359" spans="1:219" x14ac:dyDescent="0.25">
      <c r="A3359" s="61">
        <v>45175</v>
      </c>
      <c r="B3359" s="40">
        <v>6500</v>
      </c>
      <c r="C3359" s="40">
        <f t="shared" si="411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08"/>
        <v>6640</v>
      </c>
      <c r="AI3359" s="2">
        <f t="shared" si="407"/>
        <v>6430</v>
      </c>
      <c r="AJ3359" s="2">
        <f t="shared" si="409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B3359" s="12">
        <f t="shared" si="410"/>
        <v>6374</v>
      </c>
      <c r="HC3359" s="2">
        <f t="shared" si="401"/>
        <v>5725</v>
      </c>
      <c r="HD3359" s="3">
        <f t="shared" si="402"/>
        <v>5708</v>
      </c>
      <c r="HE3359" s="2">
        <v>7446.38</v>
      </c>
      <c r="HF3359" s="2">
        <v>5733.1</v>
      </c>
      <c r="HI3359" s="12">
        <v>7183.13</v>
      </c>
      <c r="HJ3359" s="3">
        <v>6057.03</v>
      </c>
      <c r="HK3359" s="197">
        <v>5398.4472395816301</v>
      </c>
    </row>
    <row r="3360" spans="1:219" x14ac:dyDescent="0.25">
      <c r="A3360" s="61">
        <v>45176</v>
      </c>
      <c r="B3360" s="40">
        <v>6539</v>
      </c>
      <c r="C3360" s="40">
        <f t="shared" si="411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08"/>
        <v>6679</v>
      </c>
      <c r="AI3360" s="2">
        <f t="shared" si="407"/>
        <v>6469</v>
      </c>
      <c r="AJ3360" s="2">
        <f t="shared" si="409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B3360" s="12">
        <f t="shared" si="410"/>
        <v>6399</v>
      </c>
      <c r="HC3360" s="2">
        <f t="shared" si="401"/>
        <v>5762.83</v>
      </c>
      <c r="HD3360" s="3">
        <f t="shared" si="402"/>
        <v>5743.88</v>
      </c>
      <c r="HE3360" s="2">
        <v>6772.51</v>
      </c>
      <c r="HF3360" s="2">
        <v>5077.46</v>
      </c>
      <c r="HI3360" s="12">
        <v>6509.26</v>
      </c>
      <c r="HJ3360" s="3">
        <v>5395</v>
      </c>
      <c r="HK3360" s="197">
        <v>5420.5009927288356</v>
      </c>
    </row>
    <row r="3361" spans="1:219" x14ac:dyDescent="0.25">
      <c r="A3361" s="61">
        <v>45177</v>
      </c>
      <c r="B3361" s="40">
        <v>6600</v>
      </c>
      <c r="C3361" s="40">
        <f t="shared" si="411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08"/>
        <v>6740</v>
      </c>
      <c r="AI3361" s="2">
        <f t="shared" si="407"/>
        <v>6530</v>
      </c>
      <c r="AJ3361" s="2">
        <f t="shared" si="409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B3361" s="12">
        <f t="shared" si="410"/>
        <v>6406</v>
      </c>
      <c r="HC3361" s="2">
        <f t="shared" si="401"/>
        <v>5822</v>
      </c>
      <c r="HD3361" s="3">
        <f t="shared" si="402"/>
        <v>5800</v>
      </c>
      <c r="HE3361" s="2">
        <v>7439.46</v>
      </c>
      <c r="HF3361" s="2">
        <v>5729.36</v>
      </c>
      <c r="HI3361" s="12">
        <v>7176.18</v>
      </c>
      <c r="HJ3361" s="3">
        <v>6053.25</v>
      </c>
      <c r="HK3361" s="197">
        <v>5360.8729834720725</v>
      </c>
    </row>
    <row r="3362" spans="1:219" x14ac:dyDescent="0.25">
      <c r="A3362" s="61">
        <v>45180</v>
      </c>
      <c r="B3362" s="40">
        <v>6650</v>
      </c>
      <c r="C3362" s="40">
        <f t="shared" si="411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08"/>
        <v>6790</v>
      </c>
      <c r="AI3362" s="2">
        <f t="shared" si="407"/>
        <v>6580</v>
      </c>
      <c r="AJ3362" s="2">
        <f t="shared" si="409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B3362" s="12">
        <f t="shared" si="410"/>
        <v>6383</v>
      </c>
      <c r="HC3362" s="2">
        <f t="shared" ref="HC3362:HC3393" si="412">B3362*0.97-580</f>
        <v>5870.5</v>
      </c>
      <c r="HD3362" s="3">
        <f t="shared" ref="HD3362:HD3393" si="413">B3362*0.92-272</f>
        <v>5846</v>
      </c>
      <c r="HE3362" s="2">
        <v>7268.05</v>
      </c>
      <c r="HF3362" s="2">
        <v>5568.19</v>
      </c>
      <c r="HI3362" s="12">
        <v>7004.8</v>
      </c>
      <c r="HJ3362" s="3">
        <v>5890.51</v>
      </c>
      <c r="HK3362" s="197">
        <v>5383.9004843324556</v>
      </c>
    </row>
    <row r="3363" spans="1:219" x14ac:dyDescent="0.25">
      <c r="A3363" s="61">
        <v>45181</v>
      </c>
      <c r="B3363" s="40">
        <v>6690</v>
      </c>
      <c r="C3363" s="40">
        <f t="shared" si="411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08"/>
        <v>6830</v>
      </c>
      <c r="AI3363" s="2">
        <f t="shared" si="407"/>
        <v>6620</v>
      </c>
      <c r="AJ3363" s="2">
        <f t="shared" si="409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B3363" s="12">
        <f t="shared" si="410"/>
        <v>6373</v>
      </c>
      <c r="HC3363" s="2">
        <f t="shared" si="412"/>
        <v>5909.3</v>
      </c>
      <c r="HD3363" s="3">
        <f t="shared" si="413"/>
        <v>5882.8</v>
      </c>
      <c r="HE3363" s="2">
        <v>7308.83</v>
      </c>
      <c r="HF3363" s="2">
        <v>5606.85</v>
      </c>
      <c r="HI3363" s="12">
        <v>7045.58</v>
      </c>
      <c r="HJ3363" s="3">
        <v>5929.55</v>
      </c>
      <c r="HK3363" s="197">
        <v>5411.9404615303047</v>
      </c>
    </row>
    <row r="3364" spans="1:219" x14ac:dyDescent="0.25">
      <c r="A3364" s="61">
        <v>45182</v>
      </c>
      <c r="B3364" s="40">
        <v>6651</v>
      </c>
      <c r="C3364" s="40">
        <f t="shared" si="411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08"/>
        <v>6791</v>
      </c>
      <c r="AI3364" s="2">
        <f t="shared" si="407"/>
        <v>6581</v>
      </c>
      <c r="AJ3364" s="2">
        <f t="shared" si="409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B3364" s="12">
        <f t="shared" si="410"/>
        <v>6429</v>
      </c>
      <c r="HC3364" s="2">
        <f t="shared" si="412"/>
        <v>5871.47</v>
      </c>
      <c r="HD3364" s="3">
        <f t="shared" si="413"/>
        <v>5846.92</v>
      </c>
      <c r="HE3364" s="2">
        <v>7244.11</v>
      </c>
      <c r="HF3364" s="2">
        <v>5545.78</v>
      </c>
      <c r="HI3364" s="12">
        <v>6980.86</v>
      </c>
      <c r="HJ3364" s="3">
        <v>5867.8</v>
      </c>
      <c r="HK3364" s="197">
        <v>5436.024104664747</v>
      </c>
    </row>
    <row r="3365" spans="1:219" x14ac:dyDescent="0.25">
      <c r="A3365" s="61">
        <v>45183</v>
      </c>
      <c r="B3365" s="40">
        <v>6641</v>
      </c>
      <c r="C3365" s="40">
        <f t="shared" si="411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08"/>
        <v>6781</v>
      </c>
      <c r="AI3365" s="2">
        <f t="shared" si="407"/>
        <v>6571</v>
      </c>
      <c r="AJ3365" s="2">
        <f t="shared" si="409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B3365" s="12">
        <f t="shared" si="410"/>
        <v>6461</v>
      </c>
      <c r="HC3365" s="2">
        <f t="shared" si="412"/>
        <v>5861.7699999999995</v>
      </c>
      <c r="HD3365" s="3">
        <f t="shared" si="413"/>
        <v>5837.72</v>
      </c>
      <c r="HE3365" s="2">
        <v>7202.37</v>
      </c>
      <c r="HF3365" s="2">
        <v>5499.37</v>
      </c>
      <c r="HI3365" s="12">
        <v>6939.12</v>
      </c>
      <c r="HJ3365" s="3">
        <v>5821.02</v>
      </c>
      <c r="HK3365" s="197">
        <v>5462.2424584873206</v>
      </c>
    </row>
    <row r="3366" spans="1:219" x14ac:dyDescent="0.25">
      <c r="A3366" s="61">
        <v>45184</v>
      </c>
      <c r="B3366" s="40">
        <v>6675</v>
      </c>
      <c r="C3366" s="40">
        <f t="shared" si="411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08"/>
        <v>6815</v>
      </c>
      <c r="AI3366" s="2">
        <f t="shared" si="407"/>
        <v>6605</v>
      </c>
      <c r="AJ3366" s="2">
        <f t="shared" si="409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B3366" s="12">
        <f t="shared" si="410"/>
        <v>6521</v>
      </c>
      <c r="HC3366" s="2">
        <f t="shared" si="412"/>
        <v>5894.75</v>
      </c>
      <c r="HD3366" s="3">
        <f t="shared" si="413"/>
        <v>5869</v>
      </c>
      <c r="HE3366" s="2">
        <v>7440.28</v>
      </c>
      <c r="HF3366" s="2">
        <v>5679.02</v>
      </c>
      <c r="HI3366" s="12">
        <v>7148.99</v>
      </c>
      <c r="HJ3366" s="3">
        <v>6030.74</v>
      </c>
      <c r="HK3366" s="197">
        <v>5504.7085774676498</v>
      </c>
    </row>
    <row r="3367" spans="1:219" x14ac:dyDescent="0.25">
      <c r="A3367" s="61">
        <v>45187</v>
      </c>
      <c r="B3367" s="40">
        <v>7015</v>
      </c>
      <c r="C3367" s="40">
        <f t="shared" si="411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08"/>
        <v>7155</v>
      </c>
      <c r="AI3367" s="2">
        <f t="shared" si="407"/>
        <v>6945</v>
      </c>
      <c r="AJ3367" s="2">
        <f t="shared" si="409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B3367" s="12">
        <f t="shared" si="410"/>
        <v>6524</v>
      </c>
      <c r="HC3367" s="2">
        <f t="shared" si="412"/>
        <v>6224.55</v>
      </c>
      <c r="HD3367" s="3">
        <f t="shared" si="413"/>
        <v>6181.8</v>
      </c>
      <c r="HE3367" s="2">
        <v>7137.42</v>
      </c>
      <c r="HF3367" s="2">
        <v>5380.4</v>
      </c>
      <c r="HI3367" s="12">
        <v>6846.13</v>
      </c>
      <c r="HJ3367" s="3">
        <v>5729.2</v>
      </c>
      <c r="HK3367" s="197">
        <v>5504.1453557362493</v>
      </c>
    </row>
    <row r="3368" spans="1:219" x14ac:dyDescent="0.25">
      <c r="A3368" s="61">
        <v>45188</v>
      </c>
      <c r="B3368" s="40">
        <v>6893</v>
      </c>
      <c r="C3368" s="40">
        <f t="shared" si="411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08"/>
        <v>7033</v>
      </c>
      <c r="AI3368" s="2">
        <f t="shared" si="407"/>
        <v>6823</v>
      </c>
      <c r="AJ3368" s="2">
        <f t="shared" si="409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3">
        <v>6484</v>
      </c>
      <c r="HB3368" s="12">
        <f t="shared" si="410"/>
        <v>6489</v>
      </c>
      <c r="HC3368" s="2">
        <f t="shared" si="412"/>
        <v>6106.21</v>
      </c>
      <c r="HD3368" s="3">
        <f t="shared" si="413"/>
        <v>6069.56</v>
      </c>
      <c r="HE3368" s="2">
        <v>6918.11</v>
      </c>
      <c r="HF3368" s="2">
        <v>5077.97</v>
      </c>
      <c r="HI3368" s="12">
        <v>6626.82</v>
      </c>
      <c r="HJ3368" s="3">
        <v>5423.82</v>
      </c>
      <c r="HK3368" s="197">
        <v>5515.0626334602421</v>
      </c>
    </row>
    <row r="3369" spans="1:219" x14ac:dyDescent="0.25">
      <c r="A3369" s="61">
        <v>45189</v>
      </c>
      <c r="B3369" s="40">
        <v>7002</v>
      </c>
      <c r="C3369" s="40">
        <f t="shared" si="411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08"/>
        <v>7142</v>
      </c>
      <c r="AI3369" s="2">
        <f t="shared" si="407"/>
        <v>6932</v>
      </c>
      <c r="AJ3369" s="2">
        <f t="shared" si="409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3">
        <v>6484</v>
      </c>
      <c r="HB3369" s="12">
        <f t="shared" si="410"/>
        <v>6496</v>
      </c>
      <c r="HC3369" s="2">
        <f t="shared" si="412"/>
        <v>6211.94</v>
      </c>
      <c r="HD3369" s="3">
        <f t="shared" si="413"/>
        <v>6169.84</v>
      </c>
      <c r="HE3369" s="2">
        <v>6953.57</v>
      </c>
      <c r="HF3369" s="2">
        <v>5110.87</v>
      </c>
      <c r="HI3369" s="12">
        <v>6662.28</v>
      </c>
      <c r="HJ3369" s="3">
        <v>5457.04</v>
      </c>
      <c r="HK3369" s="197">
        <v>5530.0786242971699</v>
      </c>
    </row>
    <row r="3370" spans="1:219" x14ac:dyDescent="0.25">
      <c r="A3370" s="61">
        <v>45190</v>
      </c>
      <c r="B3370" s="40">
        <v>6590</v>
      </c>
      <c r="C3370" s="40">
        <f t="shared" si="411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08"/>
        <v>6730</v>
      </c>
      <c r="AI3370" s="2">
        <f t="shared" si="407"/>
        <v>6520</v>
      </c>
      <c r="AJ3370" s="2">
        <f t="shared" si="409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3">
        <v>6484</v>
      </c>
      <c r="HB3370" s="12">
        <f t="shared" si="410"/>
        <v>6424</v>
      </c>
      <c r="HC3370" s="2">
        <f t="shared" si="412"/>
        <v>5812.3</v>
      </c>
      <c r="HD3370" s="3">
        <f t="shared" si="413"/>
        <v>5790.8</v>
      </c>
      <c r="HE3370" s="2">
        <v>6706.16</v>
      </c>
      <c r="HF3370" s="2">
        <v>4871.3999999999996</v>
      </c>
      <c r="HI3370" s="12">
        <v>6414.87</v>
      </c>
      <c r="HJ3370" s="3">
        <v>5215.24</v>
      </c>
      <c r="HK3370" s="197">
        <v>5548.2101097045415</v>
      </c>
    </row>
    <row r="3371" spans="1:219" x14ac:dyDescent="0.25">
      <c r="A3371" s="61">
        <v>45191</v>
      </c>
      <c r="B3371" s="40">
        <v>6590</v>
      </c>
      <c r="C3371" s="40">
        <f t="shared" si="411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4">B3371+140</f>
        <v>6730</v>
      </c>
      <c r="AI3371" s="2">
        <f t="shared" ref="AI3371:AI3373" si="415">B3371-70</f>
        <v>6520</v>
      </c>
      <c r="AJ3371" s="2">
        <f t="shared" ref="AJ3371:AJ3373" si="416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3">
        <v>6484</v>
      </c>
      <c r="HB3371" s="12">
        <f t="shared" ref="HB3371:HB3382" si="417">GW3371+230</f>
        <v>6424</v>
      </c>
      <c r="HC3371" s="2">
        <f t="shared" si="412"/>
        <v>5812.3</v>
      </c>
      <c r="HD3371" s="3">
        <f t="shared" si="413"/>
        <v>5790.8</v>
      </c>
      <c r="HE3371" s="2">
        <v>6706.16</v>
      </c>
      <c r="HF3371" s="2">
        <v>4871.3999999999996</v>
      </c>
      <c r="HI3371" s="12">
        <v>6414.87</v>
      </c>
      <c r="HJ3371" s="3">
        <v>5215.24</v>
      </c>
      <c r="HK3371" s="197">
        <v>5540.2628640379799</v>
      </c>
    </row>
    <row r="3372" spans="1:219" x14ac:dyDescent="0.25">
      <c r="A3372" s="61">
        <v>45194</v>
      </c>
      <c r="B3372" s="40">
        <v>6490</v>
      </c>
      <c r="C3372" s="40">
        <f t="shared" si="411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4"/>
        <v>6630</v>
      </c>
      <c r="AI3372" s="2">
        <f t="shared" si="415"/>
        <v>6420</v>
      </c>
      <c r="AJ3372" s="2">
        <f t="shared" si="416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3">
        <v>6484</v>
      </c>
      <c r="HB3372" s="12">
        <f t="shared" si="417"/>
        <v>6390</v>
      </c>
      <c r="HC3372" s="2">
        <f t="shared" si="412"/>
        <v>5715.3</v>
      </c>
      <c r="HD3372" s="3">
        <f t="shared" si="413"/>
        <v>5698.8</v>
      </c>
      <c r="HE3372" s="2">
        <v>6931.75</v>
      </c>
      <c r="HF3372" s="2">
        <v>5054.41</v>
      </c>
      <c r="HI3372" s="12">
        <v>6640.46</v>
      </c>
      <c r="HJ3372" s="3">
        <v>5400.04</v>
      </c>
      <c r="HK3372" s="197">
        <v>5459.3734610022584</v>
      </c>
    </row>
    <row r="3373" spans="1:219" x14ac:dyDescent="0.25">
      <c r="A3373" s="61">
        <v>45195</v>
      </c>
      <c r="B3373" s="40">
        <v>6490</v>
      </c>
      <c r="C3373" s="40">
        <f t="shared" si="411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5"/>
        <v>6420</v>
      </c>
      <c r="AJ3373" s="2">
        <f t="shared" si="416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3">
        <v>6484</v>
      </c>
      <c r="HB3373" s="12">
        <f t="shared" si="417"/>
        <v>6448</v>
      </c>
      <c r="HC3373" s="2">
        <f t="shared" si="412"/>
        <v>5715.3</v>
      </c>
      <c r="HD3373" s="3">
        <f t="shared" si="413"/>
        <v>5698.8</v>
      </c>
      <c r="HE3373" s="2">
        <v>7029</v>
      </c>
      <c r="HF3373" s="2">
        <v>5144.6499999999996</v>
      </c>
      <c r="HI3373" s="12">
        <v>6737.71</v>
      </c>
      <c r="HJ3373" s="3">
        <v>5491.15</v>
      </c>
      <c r="HK3373" s="197">
        <v>5533.0160299237723</v>
      </c>
    </row>
    <row r="3374" spans="1:219" x14ac:dyDescent="0.25">
      <c r="A3374" s="61">
        <v>45196</v>
      </c>
      <c r="B3374" s="139">
        <v>6490</v>
      </c>
      <c r="C3374" s="40">
        <f t="shared" si="411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18">B3374+140</f>
        <v>6630</v>
      </c>
      <c r="AI3374" s="2">
        <f t="shared" ref="AI3374:AI3382" si="419">B3374-70</f>
        <v>6420</v>
      </c>
      <c r="AJ3374" s="2">
        <f t="shared" ref="AJ3374:AJ3382" si="420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3">
        <v>6484</v>
      </c>
      <c r="HB3374" s="12">
        <f t="shared" si="417"/>
        <v>6508</v>
      </c>
      <c r="HC3374" s="2">
        <f t="shared" si="412"/>
        <v>5715.3</v>
      </c>
      <c r="HD3374" s="3">
        <f t="shared" si="413"/>
        <v>5698.8</v>
      </c>
      <c r="HE3374" s="2">
        <v>7073.63</v>
      </c>
      <c r="HF3374" s="2">
        <v>5183.41</v>
      </c>
      <c r="HI3374" s="12">
        <v>6782.34</v>
      </c>
      <c r="HJ3374" s="3">
        <v>5530.29</v>
      </c>
      <c r="HK3374" s="197">
        <v>5543.6712723203927</v>
      </c>
    </row>
    <row r="3375" spans="1:219" x14ac:dyDescent="0.25">
      <c r="A3375" s="61">
        <v>45197</v>
      </c>
      <c r="B3375" s="139">
        <v>6490</v>
      </c>
      <c r="C3375" s="40">
        <f t="shared" si="411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18"/>
        <v>6630</v>
      </c>
      <c r="AI3375" s="2">
        <f t="shared" si="419"/>
        <v>6420</v>
      </c>
      <c r="AJ3375" s="2">
        <f t="shared" si="420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3">
        <v>6484</v>
      </c>
      <c r="HB3375" s="12">
        <f t="shared" si="417"/>
        <v>6499</v>
      </c>
      <c r="HC3375" s="2">
        <f t="shared" si="412"/>
        <v>5715.3</v>
      </c>
      <c r="HD3375" s="3">
        <f t="shared" si="413"/>
        <v>5698.8</v>
      </c>
      <c r="HE3375" s="2">
        <v>7095.69</v>
      </c>
      <c r="HF3375" s="2">
        <v>5213.24</v>
      </c>
      <c r="HI3375" s="12">
        <v>6804.4</v>
      </c>
      <c r="HJ3375" s="3">
        <v>5560.41</v>
      </c>
      <c r="HK3375" s="197">
        <v>5547.1264476566394</v>
      </c>
    </row>
    <row r="3376" spans="1:219" x14ac:dyDescent="0.25">
      <c r="A3376" s="61">
        <v>45198</v>
      </c>
      <c r="B3376" s="139">
        <v>6489</v>
      </c>
      <c r="C3376" s="40">
        <f t="shared" si="411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18"/>
        <v>6629</v>
      </c>
      <c r="AI3376" s="2">
        <f t="shared" si="419"/>
        <v>6419</v>
      </c>
      <c r="AJ3376" s="2">
        <f t="shared" si="420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3">
        <v>6484</v>
      </c>
      <c r="HB3376" s="12">
        <f t="shared" si="417"/>
        <v>6424</v>
      </c>
      <c r="HC3376" s="2">
        <f t="shared" si="412"/>
        <v>5714.33</v>
      </c>
      <c r="HD3376" s="3">
        <f t="shared" si="413"/>
        <v>5697.88</v>
      </c>
      <c r="HE3376" s="2">
        <v>6951.0550749767981</v>
      </c>
      <c r="HF3376" s="2">
        <v>5070.2944848242587</v>
      </c>
      <c r="HI3376" s="12">
        <v>6659.7650749767981</v>
      </c>
      <c r="HJ3376" s="3">
        <v>5416.0743632639997</v>
      </c>
      <c r="HK3376" s="197">
        <v>5555.5977161865721</v>
      </c>
    </row>
    <row r="3377" spans="1:219" x14ac:dyDescent="0.25">
      <c r="A3377" s="61">
        <v>45201</v>
      </c>
      <c r="B3377" s="139">
        <v>6400</v>
      </c>
      <c r="C3377" s="40">
        <f t="shared" si="411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18"/>
        <v>6540</v>
      </c>
      <c r="AI3377" s="2">
        <f t="shared" si="419"/>
        <v>6330</v>
      </c>
      <c r="AJ3377" s="2">
        <f t="shared" si="420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3">
        <v>6484</v>
      </c>
      <c r="HB3377" s="12">
        <f t="shared" si="417"/>
        <v>6369</v>
      </c>
      <c r="HC3377" s="2">
        <f t="shared" si="412"/>
        <v>5628</v>
      </c>
      <c r="HD3377" s="3">
        <f t="shared" si="413"/>
        <v>5616</v>
      </c>
      <c r="HE3377" s="2">
        <v>7083.330079342757</v>
      </c>
      <c r="HF3377" s="2">
        <v>5188.019616808986</v>
      </c>
      <c r="HI3377" s="12">
        <v>6792.0400793427571</v>
      </c>
      <c r="HJ3377" s="3">
        <v>5534.9475167999999</v>
      </c>
      <c r="HK3377" s="197">
        <v>5575.4096100935922</v>
      </c>
    </row>
    <row r="3378" spans="1:219" x14ac:dyDescent="0.25">
      <c r="A3378" s="61">
        <v>45202</v>
      </c>
      <c r="B3378" s="139">
        <v>6203</v>
      </c>
      <c r="C3378" s="40">
        <f t="shared" si="411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18"/>
        <v>6343</v>
      </c>
      <c r="AI3378" s="2">
        <f t="shared" si="419"/>
        <v>6133</v>
      </c>
      <c r="AJ3378" s="2">
        <f t="shared" si="420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3">
        <v>6484</v>
      </c>
      <c r="HB3378" s="12">
        <f t="shared" si="417"/>
        <v>6417</v>
      </c>
      <c r="HC3378" s="2">
        <f t="shared" si="412"/>
        <v>5436.91</v>
      </c>
      <c r="HD3378" s="3">
        <f t="shared" si="413"/>
        <v>5434.76</v>
      </c>
      <c r="HE3378" s="2">
        <v>7141.0462016647316</v>
      </c>
      <c r="HF3378" s="2">
        <v>5241.0854427156764</v>
      </c>
      <c r="HI3378" s="12">
        <v>6849.7562016647316</v>
      </c>
      <c r="HJ3378" s="3">
        <v>5588.5308253439989</v>
      </c>
      <c r="HK3378" s="197">
        <v>5614.9299933432139</v>
      </c>
    </row>
    <row r="3379" spans="1:219" x14ac:dyDescent="0.25">
      <c r="A3379" s="61">
        <v>45203</v>
      </c>
      <c r="B3379" s="40">
        <v>6203</v>
      </c>
      <c r="C3379" s="40">
        <f t="shared" si="411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18"/>
        <v>6343</v>
      </c>
      <c r="AI3379" s="2">
        <f t="shared" si="419"/>
        <v>6133</v>
      </c>
      <c r="AJ3379" s="2">
        <f t="shared" si="420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3">
        <v>6484</v>
      </c>
      <c r="HB3379" s="12">
        <f t="shared" si="417"/>
        <v>6410</v>
      </c>
      <c r="HC3379" s="2">
        <f t="shared" si="412"/>
        <v>5436.91</v>
      </c>
      <c r="HD3379" s="3">
        <f t="shared" si="413"/>
        <v>5434.76</v>
      </c>
      <c r="HE3379" s="2">
        <v>7027.6894745039053</v>
      </c>
      <c r="HF3379" s="2">
        <v>5131.7306505815886</v>
      </c>
      <c r="HI3379" s="12">
        <v>6736.3994745039054</v>
      </c>
      <c r="HJ3379" s="3">
        <v>5478.1096367999999</v>
      </c>
      <c r="HK3379" s="197">
        <v>5609.4838057842589</v>
      </c>
    </row>
    <row r="3380" spans="1:219" x14ac:dyDescent="0.25">
      <c r="A3380" s="61">
        <v>45204</v>
      </c>
      <c r="B3380" s="40">
        <v>6203</v>
      </c>
      <c r="C3380" s="40">
        <f t="shared" si="411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18"/>
        <v>6343</v>
      </c>
      <c r="AI3380" s="2">
        <f t="shared" si="419"/>
        <v>6133</v>
      </c>
      <c r="AJ3380" s="2">
        <f t="shared" si="420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3">
        <v>6484</v>
      </c>
      <c r="HB3380" s="12">
        <f t="shared" si="417"/>
        <v>6439</v>
      </c>
      <c r="HC3380" s="2">
        <f t="shared" si="412"/>
        <v>5436.91</v>
      </c>
      <c r="HD3380" s="3">
        <f t="shared" si="413"/>
        <v>5434.76</v>
      </c>
      <c r="HE3380" s="2">
        <v>7153.0270452505874</v>
      </c>
      <c r="HF3380" s="2">
        <v>5244.9226444861379</v>
      </c>
      <c r="HI3380" s="12">
        <v>6861.7370452505875</v>
      </c>
      <c r="HJ3380" s="3">
        <v>5592.405446400001</v>
      </c>
      <c r="HK3380" s="197">
        <v>5582.8999176593297</v>
      </c>
    </row>
    <row r="3381" spans="1:219" x14ac:dyDescent="0.25">
      <c r="A3381" s="61">
        <v>45205</v>
      </c>
      <c r="B3381" s="40">
        <v>6203</v>
      </c>
      <c r="C3381" s="40">
        <f t="shared" si="411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18"/>
        <v>6343</v>
      </c>
      <c r="AI3381" s="2">
        <f t="shared" si="419"/>
        <v>6133</v>
      </c>
      <c r="AJ3381" s="2">
        <f t="shared" si="420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3">
        <v>6484</v>
      </c>
      <c r="HB3381" s="12">
        <f t="shared" si="417"/>
        <v>6441</v>
      </c>
      <c r="HC3381" s="2">
        <f t="shared" si="412"/>
        <v>5436.91</v>
      </c>
      <c r="HD3381" s="3">
        <f t="shared" si="413"/>
        <v>5434.76</v>
      </c>
      <c r="HE3381" s="2">
        <v>6987.8598363320762</v>
      </c>
      <c r="HF3381" s="2">
        <v>5072.1830649275007</v>
      </c>
      <c r="HI3381" s="12">
        <v>6696.5698363320762</v>
      </c>
      <c r="HJ3381" s="3">
        <v>5417.9813602560007</v>
      </c>
      <c r="HK3381" s="197">
        <v>5597.928367086839</v>
      </c>
    </row>
    <row r="3382" spans="1:219" x14ac:dyDescent="0.25">
      <c r="A3382" s="61">
        <v>45208</v>
      </c>
      <c r="B3382" s="40">
        <v>6203</v>
      </c>
      <c r="C3382" s="40">
        <f t="shared" si="411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18"/>
        <v>6343</v>
      </c>
      <c r="AI3382" s="2">
        <f t="shared" si="419"/>
        <v>6133</v>
      </c>
      <c r="AJ3382" s="2">
        <f t="shared" si="420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3">
        <v>6484</v>
      </c>
      <c r="HB3382" s="12">
        <f t="shared" si="417"/>
        <v>6464</v>
      </c>
      <c r="HC3382" s="2">
        <f t="shared" si="412"/>
        <v>5436.91</v>
      </c>
      <c r="HD3382" s="3">
        <f t="shared" si="413"/>
        <v>5434.76</v>
      </c>
      <c r="HE3382" s="2">
        <v>6987.8598363320762</v>
      </c>
      <c r="HF3382" s="2">
        <v>5072.1830649275007</v>
      </c>
      <c r="HI3382" s="12">
        <v>6696.5698363320762</v>
      </c>
      <c r="HJ3382" s="3">
        <v>5417.9813602560007</v>
      </c>
      <c r="HK3382" s="197">
        <v>5540.6120863397937</v>
      </c>
    </row>
    <row r="3383" spans="1:219" x14ac:dyDescent="0.25">
      <c r="A3383" s="61">
        <v>45209</v>
      </c>
      <c r="B3383" s="40">
        <v>6203</v>
      </c>
      <c r="C3383" s="40">
        <f t="shared" si="411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1">B3383+140</f>
        <v>6343</v>
      </c>
      <c r="AI3383" s="2">
        <f t="shared" ref="AI3383:AI3389" si="422">B3383-70</f>
        <v>6133</v>
      </c>
      <c r="AJ3383" s="2">
        <f t="shared" ref="AJ3383:AJ3389" si="423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3">
        <v>6484</v>
      </c>
      <c r="HB3383" s="12">
        <f t="shared" ref="HB3383:HB3415" si="424">GW3383+230</f>
        <v>6464</v>
      </c>
      <c r="HC3383" s="2">
        <f t="shared" si="412"/>
        <v>5436.91</v>
      </c>
      <c r="HD3383" s="3">
        <f t="shared" si="413"/>
        <v>5434.76</v>
      </c>
      <c r="HE3383" s="2">
        <v>6987.8598363320798</v>
      </c>
      <c r="HF3383" s="2">
        <v>5072.1830649274998</v>
      </c>
      <c r="HI3383" s="12">
        <v>6696.5698363320798</v>
      </c>
      <c r="HJ3383" s="3">
        <v>5417.9813602559998</v>
      </c>
      <c r="HK3383" s="197">
        <v>5491.8799675779819</v>
      </c>
    </row>
    <row r="3384" spans="1:219" x14ac:dyDescent="0.25">
      <c r="A3384" s="61">
        <v>45210</v>
      </c>
      <c r="B3384" s="40">
        <v>6193</v>
      </c>
      <c r="C3384" s="40">
        <f t="shared" si="411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1"/>
        <v>6333</v>
      </c>
      <c r="AI3384" s="2">
        <f t="shared" si="422"/>
        <v>6123</v>
      </c>
      <c r="AJ3384" s="2">
        <f t="shared" si="423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3">
        <v>6484</v>
      </c>
      <c r="HB3384" s="12">
        <f t="shared" si="424"/>
        <v>6420</v>
      </c>
      <c r="HC3384" s="2">
        <f t="shared" si="412"/>
        <v>5427.21</v>
      </c>
      <c r="HD3384" s="3">
        <f t="shared" si="413"/>
        <v>5425.56</v>
      </c>
      <c r="HE3384" s="2">
        <v>6696.687348008666</v>
      </c>
      <c r="HF3384" s="2">
        <v>4798.6023140903562</v>
      </c>
      <c r="HI3384" s="12">
        <v>6405.3973480086661</v>
      </c>
      <c r="HJ3384" s="3">
        <v>5141.7327287999997</v>
      </c>
      <c r="HK3384" s="197">
        <v>5471.9970495477019</v>
      </c>
    </row>
    <row r="3385" spans="1:219" x14ac:dyDescent="0.25">
      <c r="A3385" s="61">
        <v>45211</v>
      </c>
      <c r="B3385" s="40">
        <v>6193</v>
      </c>
      <c r="C3385" s="40">
        <f t="shared" si="411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1"/>
        <v>6333</v>
      </c>
      <c r="AI3385" s="2">
        <f t="shared" si="422"/>
        <v>6123</v>
      </c>
      <c r="AJ3385" s="2">
        <f t="shared" si="423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3">
        <v>6484</v>
      </c>
      <c r="HB3385" s="12">
        <f t="shared" si="424"/>
        <v>6363</v>
      </c>
      <c r="HC3385" s="2">
        <f t="shared" si="412"/>
        <v>5427.21</v>
      </c>
      <c r="HD3385" s="3">
        <f t="shared" si="413"/>
        <v>5425.56</v>
      </c>
      <c r="HE3385" s="2">
        <v>6442.8981465782863</v>
      </c>
      <c r="HF3385" s="2">
        <v>4559.6546290193055</v>
      </c>
      <c r="HI3385" s="12">
        <v>6151.6081465782863</v>
      </c>
      <c r="HJ3385" s="3">
        <v>4900.4548947840003</v>
      </c>
      <c r="HK3385" s="197">
        <v>5522.5219155229552</v>
      </c>
    </row>
    <row r="3386" spans="1:219" x14ac:dyDescent="0.25">
      <c r="A3386" s="61">
        <v>45212</v>
      </c>
      <c r="B3386" s="40">
        <v>6200</v>
      </c>
      <c r="C3386" s="40">
        <f t="shared" si="411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1"/>
        <v>6340</v>
      </c>
      <c r="AI3386" s="2">
        <f t="shared" si="422"/>
        <v>6130</v>
      </c>
      <c r="AJ3386" s="2">
        <f t="shared" si="423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3">
        <v>6462</v>
      </c>
      <c r="HB3386" s="12">
        <f t="shared" si="424"/>
        <v>6314</v>
      </c>
      <c r="HC3386" s="2">
        <f t="shared" si="412"/>
        <v>5434</v>
      </c>
      <c r="HD3386" s="3">
        <f t="shared" si="413"/>
        <v>5432</v>
      </c>
      <c r="HE3386" s="2">
        <v>6347.23</v>
      </c>
      <c r="HF3386" s="2">
        <v>4458.0200000000004</v>
      </c>
      <c r="HI3386" s="12">
        <v>6055.94</v>
      </c>
      <c r="HJ3386" s="3">
        <v>4797.82</v>
      </c>
      <c r="HK3386" s="197">
        <v>5543.321897517606</v>
      </c>
    </row>
    <row r="3387" spans="1:219" x14ac:dyDescent="0.25">
      <c r="A3387" s="61">
        <v>45215</v>
      </c>
      <c r="B3387" s="40">
        <v>6200</v>
      </c>
      <c r="C3387" s="40">
        <f t="shared" si="411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1"/>
        <v>6340</v>
      </c>
      <c r="AI3387" s="2">
        <f t="shared" si="422"/>
        <v>6130</v>
      </c>
      <c r="AJ3387" s="2">
        <f t="shared" si="423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3">
        <v>6433</v>
      </c>
      <c r="HB3387" s="12">
        <f t="shared" si="424"/>
        <v>6319</v>
      </c>
      <c r="HC3387" s="2">
        <f t="shared" si="412"/>
        <v>5434</v>
      </c>
      <c r="HD3387" s="3">
        <f t="shared" si="413"/>
        <v>5432</v>
      </c>
      <c r="HE3387" s="2">
        <v>6240.1783066997932</v>
      </c>
      <c r="HF3387" s="2">
        <v>4379.9802488214527</v>
      </c>
      <c r="HI3387" s="12">
        <v>5948.8883066997932</v>
      </c>
      <c r="HJ3387" s="3">
        <v>4719.0283818239996</v>
      </c>
      <c r="HK3387" s="197">
        <v>5559.0602724420824</v>
      </c>
    </row>
    <row r="3388" spans="1:219" x14ac:dyDescent="0.25">
      <c r="A3388" s="61">
        <v>45216</v>
      </c>
      <c r="B3388" s="40">
        <v>6266</v>
      </c>
      <c r="C3388" s="40">
        <f t="shared" si="411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1"/>
        <v>6406</v>
      </c>
      <c r="AI3388" s="2">
        <f t="shared" si="422"/>
        <v>6196</v>
      </c>
      <c r="AJ3388" s="2">
        <f t="shared" si="423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3">
        <v>6433</v>
      </c>
      <c r="HB3388" s="12">
        <f t="shared" si="424"/>
        <v>6309</v>
      </c>
      <c r="HC3388" s="2">
        <f t="shared" si="412"/>
        <v>5498.0199999999995</v>
      </c>
      <c r="HD3388" s="3">
        <f t="shared" si="413"/>
        <v>5492.72</v>
      </c>
      <c r="HE3388" s="2">
        <v>6122.1040078452597</v>
      </c>
      <c r="HF3388" s="2">
        <v>4267.1375876527645</v>
      </c>
      <c r="HI3388" s="12">
        <v>5830.8140078452598</v>
      </c>
      <c r="HJ3388" s="3">
        <v>4605.0853115519994</v>
      </c>
      <c r="HK3388" s="197">
        <v>5491.0209394330723</v>
      </c>
    </row>
    <row r="3389" spans="1:219" x14ac:dyDescent="0.25">
      <c r="A3389" s="61">
        <v>45217</v>
      </c>
      <c r="B3389" s="40">
        <v>6200</v>
      </c>
      <c r="C3389" s="40">
        <f t="shared" si="411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1"/>
        <v>6340</v>
      </c>
      <c r="AI3389" s="2">
        <f t="shared" si="422"/>
        <v>6130</v>
      </c>
      <c r="AJ3389" s="2">
        <f t="shared" si="423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3">
        <v>6398</v>
      </c>
      <c r="HB3389" s="12">
        <f t="shared" si="424"/>
        <v>6293</v>
      </c>
      <c r="HC3389" s="2">
        <f t="shared" si="412"/>
        <v>5434</v>
      </c>
      <c r="HD3389" s="3">
        <f t="shared" si="413"/>
        <v>5432</v>
      </c>
      <c r="HE3389" s="2">
        <v>6177.1847589702202</v>
      </c>
      <c r="HF3389" s="2">
        <v>4308.767610722598</v>
      </c>
      <c r="HI3389" s="12">
        <v>5885.8947589702202</v>
      </c>
      <c r="HJ3389" s="3">
        <v>4647.1212986063993</v>
      </c>
      <c r="HK3389" s="197">
        <v>5508.1824213543578</v>
      </c>
    </row>
    <row r="3390" spans="1:219" x14ac:dyDescent="0.25">
      <c r="A3390" s="61">
        <v>45218</v>
      </c>
      <c r="B3390" s="40">
        <v>6200</v>
      </c>
      <c r="C3390" s="40">
        <f t="shared" si="411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5">B3390+140</f>
        <v>6340</v>
      </c>
      <c r="AI3390" s="2">
        <f t="shared" ref="AI3390:AI3430" si="426">B3390-70</f>
        <v>6130</v>
      </c>
      <c r="AJ3390" s="2">
        <f t="shared" ref="AJ3390:AJ3430" si="427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3">
        <v>6398</v>
      </c>
      <c r="HB3390" s="12">
        <f t="shared" si="424"/>
        <v>6371</v>
      </c>
      <c r="HC3390" s="2">
        <f t="shared" si="412"/>
        <v>5434</v>
      </c>
      <c r="HD3390" s="3">
        <f t="shared" si="413"/>
        <v>5432</v>
      </c>
      <c r="HE3390" s="2">
        <v>6228.9387673889614</v>
      </c>
      <c r="HF3390" s="2">
        <v>4358.8956984246206</v>
      </c>
      <c r="HI3390" s="12">
        <v>5937.6487673889615</v>
      </c>
      <c r="HJ3390" s="3">
        <v>4697.7382209696007</v>
      </c>
      <c r="HK3390" s="197">
        <v>5451.553880537258</v>
      </c>
    </row>
    <row r="3391" spans="1:219" x14ac:dyDescent="0.25">
      <c r="A3391" s="61">
        <v>45219</v>
      </c>
      <c r="B3391" s="40">
        <v>6171</v>
      </c>
      <c r="C3391" s="40">
        <f t="shared" si="411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5"/>
        <v>6311</v>
      </c>
      <c r="AI3391" s="2">
        <f t="shared" si="426"/>
        <v>6101</v>
      </c>
      <c r="AJ3391" s="2">
        <f t="shared" si="427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3">
        <v>6398</v>
      </c>
      <c r="HB3391" s="12">
        <f t="shared" si="424"/>
        <v>6380</v>
      </c>
      <c r="HC3391" s="2">
        <f t="shared" si="412"/>
        <v>5405.87</v>
      </c>
      <c r="HD3391" s="3">
        <f t="shared" si="413"/>
        <v>5405.3200000000006</v>
      </c>
      <c r="HE3391" s="2">
        <v>6333.26</v>
      </c>
      <c r="HF3391" s="2">
        <v>4444.4399999999996</v>
      </c>
      <c r="HI3391" s="12">
        <v>6041.97</v>
      </c>
      <c r="HJ3391" s="3">
        <v>4784.1099999999997</v>
      </c>
      <c r="HK3391" s="197">
        <v>5464.7824213543572</v>
      </c>
    </row>
    <row r="3392" spans="1:219" x14ac:dyDescent="0.25">
      <c r="A3392" s="61">
        <v>45222</v>
      </c>
      <c r="B3392" s="40">
        <v>6171</v>
      </c>
      <c r="C3392" s="40">
        <f t="shared" si="411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5"/>
        <v>6311</v>
      </c>
      <c r="AI3392" s="2">
        <f t="shared" si="426"/>
        <v>6101</v>
      </c>
      <c r="AJ3392" s="2">
        <f t="shared" si="427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3">
        <v>6398</v>
      </c>
      <c r="HB3392" s="12">
        <f t="shared" si="424"/>
        <v>6390</v>
      </c>
      <c r="HC3392" s="2">
        <f t="shared" si="412"/>
        <v>5405.87</v>
      </c>
      <c r="HD3392" s="3">
        <f t="shared" si="413"/>
        <v>5405.3200000000006</v>
      </c>
      <c r="HE3392" s="2">
        <v>6340.51</v>
      </c>
      <c r="HF3392" s="2">
        <v>4455.6000000000004</v>
      </c>
      <c r="HI3392" s="12">
        <v>6049.22</v>
      </c>
      <c r="HJ3392" s="3">
        <v>4795.38</v>
      </c>
      <c r="HK3392" s="197">
        <v>5377.1538805372584</v>
      </c>
    </row>
    <row r="3393" spans="1:219" x14ac:dyDescent="0.25">
      <c r="A3393" s="61">
        <v>45223</v>
      </c>
      <c r="B3393" s="40">
        <v>6192</v>
      </c>
      <c r="C3393" s="40">
        <f t="shared" si="411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5"/>
        <v>6332</v>
      </c>
      <c r="AI3393" s="2">
        <f t="shared" si="426"/>
        <v>6122</v>
      </c>
      <c r="AJ3393" s="2">
        <f t="shared" si="427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3">
        <v>6398</v>
      </c>
      <c r="HB3393" s="12">
        <f t="shared" si="424"/>
        <v>6336</v>
      </c>
      <c r="HC3393" s="2">
        <f t="shared" si="412"/>
        <v>5426.24</v>
      </c>
      <c r="HD3393" s="3">
        <f t="shared" si="413"/>
        <v>5424.64</v>
      </c>
      <c r="HE3393" s="2">
        <v>6449.61</v>
      </c>
      <c r="HF3393" s="2">
        <v>4555.6499999999996</v>
      </c>
      <c r="HI3393" s="12">
        <v>6158.32</v>
      </c>
      <c r="HJ3393" s="3">
        <v>4896.41</v>
      </c>
      <c r="HK3393" s="197">
        <v>5359.0326000136938</v>
      </c>
    </row>
    <row r="3394" spans="1:219" x14ac:dyDescent="0.25">
      <c r="A3394" s="61">
        <v>45224</v>
      </c>
      <c r="B3394" s="40">
        <v>6086</v>
      </c>
      <c r="C3394" s="40">
        <f t="shared" si="411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5"/>
        <v>6226</v>
      </c>
      <c r="AI3394" s="2">
        <f t="shared" si="426"/>
        <v>6016</v>
      </c>
      <c r="AJ3394" s="2">
        <f t="shared" si="427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3">
        <v>6398</v>
      </c>
      <c r="HB3394" s="12">
        <f t="shared" si="424"/>
        <v>6343</v>
      </c>
      <c r="HC3394" s="2">
        <f t="shared" ref="HC3394:HC3430" si="428">B3394*0.97-580</f>
        <v>5323.42</v>
      </c>
      <c r="HD3394" s="3">
        <f t="shared" ref="HD3394:HD3430" si="429">B3394*0.92-272</f>
        <v>5327.12</v>
      </c>
      <c r="HE3394" s="2">
        <v>6542.91</v>
      </c>
      <c r="HF3394" s="2">
        <v>4641.3100000000004</v>
      </c>
      <c r="HI3394" s="12">
        <v>6251.62</v>
      </c>
      <c r="HJ3394" s="3">
        <v>4982.91</v>
      </c>
      <c r="HK3394" s="197">
        <v>5327.6712442309272</v>
      </c>
    </row>
    <row r="3395" spans="1:219" x14ac:dyDescent="0.25">
      <c r="A3395" s="61">
        <v>45225</v>
      </c>
      <c r="B3395" s="40">
        <v>6046</v>
      </c>
      <c r="C3395" s="40">
        <f t="shared" si="411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5"/>
        <v>6186</v>
      </c>
      <c r="AI3395" s="2">
        <f t="shared" si="426"/>
        <v>5976</v>
      </c>
      <c r="AJ3395" s="2">
        <f t="shared" si="427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3">
        <v>6398</v>
      </c>
      <c r="HB3395" s="12">
        <f t="shared" si="424"/>
        <v>6323</v>
      </c>
      <c r="HC3395" s="2">
        <f t="shared" si="428"/>
        <v>5284.62</v>
      </c>
      <c r="HD3395" s="3">
        <f t="shared" si="429"/>
        <v>5290.3200000000006</v>
      </c>
      <c r="HE3395" s="2">
        <v>6503.9</v>
      </c>
      <c r="HF3395" s="2">
        <v>4614.4399999999996</v>
      </c>
      <c r="HI3395" s="12">
        <v>6212.61</v>
      </c>
      <c r="HJ3395" s="3">
        <v>4955.78</v>
      </c>
      <c r="HK3395" s="197">
        <v>5433.4265248568627</v>
      </c>
    </row>
    <row r="3396" spans="1:219" x14ac:dyDescent="0.25">
      <c r="A3396" s="61">
        <v>45226</v>
      </c>
      <c r="B3396" s="40">
        <v>6056</v>
      </c>
      <c r="C3396" s="40">
        <f t="shared" si="411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5"/>
        <v>6196</v>
      </c>
      <c r="AI3396" s="2">
        <f t="shared" si="426"/>
        <v>5986</v>
      </c>
      <c r="AJ3396" s="2">
        <f t="shared" si="427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3">
        <v>6385</v>
      </c>
      <c r="HB3396" s="12">
        <f t="shared" si="424"/>
        <v>6290</v>
      </c>
      <c r="HC3396" s="2">
        <f t="shared" si="428"/>
        <v>5294.32</v>
      </c>
      <c r="HD3396" s="3">
        <f t="shared" si="429"/>
        <v>5299.52</v>
      </c>
      <c r="HE3396" s="2">
        <v>6530.54</v>
      </c>
      <c r="HF3396" s="2">
        <v>4645.24</v>
      </c>
      <c r="HI3396" s="12">
        <v>6239.25</v>
      </c>
      <c r="HJ3396" s="3">
        <v>4986.87</v>
      </c>
      <c r="HK3396" s="197">
        <v>5440.383155753424</v>
      </c>
    </row>
    <row r="3397" spans="1:219" x14ac:dyDescent="0.25">
      <c r="A3397" s="61">
        <v>45229</v>
      </c>
      <c r="B3397" s="40">
        <v>5982</v>
      </c>
      <c r="C3397" s="40">
        <f t="shared" si="411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5"/>
        <v>6122</v>
      </c>
      <c r="AI3397" s="2">
        <f t="shared" si="426"/>
        <v>5912</v>
      </c>
      <c r="AJ3397" s="2">
        <f t="shared" si="427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3">
        <v>6308</v>
      </c>
      <c r="HB3397" s="12">
        <f t="shared" si="424"/>
        <v>6205</v>
      </c>
      <c r="HC3397" s="2">
        <f t="shared" si="428"/>
        <v>5222.54</v>
      </c>
      <c r="HD3397" s="3">
        <f t="shared" si="429"/>
        <v>5231.4400000000005</v>
      </c>
      <c r="HE3397" s="2">
        <v>6587.59</v>
      </c>
      <c r="HF3397" s="2">
        <v>4696.3900000000003</v>
      </c>
      <c r="HI3397" s="12">
        <v>6296.3</v>
      </c>
      <c r="HJ3397" s="3">
        <v>5038.5200000000004</v>
      </c>
      <c r="HK3397" s="197">
        <v>5429.8552132704945</v>
      </c>
    </row>
    <row r="3398" spans="1:219" x14ac:dyDescent="0.25">
      <c r="A3398" s="61">
        <v>45230</v>
      </c>
      <c r="B3398" s="40">
        <v>5960</v>
      </c>
      <c r="C3398" s="40">
        <f t="shared" si="411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5"/>
        <v>6100</v>
      </c>
      <c r="AI3398" s="2">
        <f t="shared" si="426"/>
        <v>5890</v>
      </c>
      <c r="AJ3398" s="2">
        <f t="shared" si="427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3">
        <v>6280</v>
      </c>
      <c r="HB3398" s="12">
        <f t="shared" si="424"/>
        <v>6192</v>
      </c>
      <c r="HC3398" s="2">
        <f t="shared" si="428"/>
        <v>5201.2</v>
      </c>
      <c r="HD3398" s="3">
        <f t="shared" si="429"/>
        <v>5211.2</v>
      </c>
      <c r="HE3398" s="2">
        <v>6322.22</v>
      </c>
      <c r="HF3398" s="2">
        <v>4446.18</v>
      </c>
      <c r="HI3398" s="12">
        <v>6030.93</v>
      </c>
      <c r="HJ3398" s="3">
        <v>4785.88</v>
      </c>
      <c r="HK3398" s="197">
        <v>5449.2804770178536</v>
      </c>
    </row>
    <row r="3399" spans="1:219" x14ac:dyDescent="0.25">
      <c r="A3399" s="61">
        <v>45231</v>
      </c>
      <c r="B3399" s="40">
        <v>5927</v>
      </c>
      <c r="C3399" s="40">
        <f t="shared" si="411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5"/>
        <v>6067</v>
      </c>
      <c r="AI3399" s="2">
        <f t="shared" si="426"/>
        <v>5857</v>
      </c>
      <c r="AJ3399" s="2">
        <f t="shared" si="427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3">
        <v>6263</v>
      </c>
      <c r="HB3399" s="12">
        <f t="shared" si="424"/>
        <v>6162</v>
      </c>
      <c r="HC3399" s="2">
        <f t="shared" si="428"/>
        <v>5169.1899999999996</v>
      </c>
      <c r="HD3399" s="3">
        <f t="shared" si="429"/>
        <v>5180.84</v>
      </c>
      <c r="HE3399" s="2">
        <v>6132.78</v>
      </c>
      <c r="HF3399" s="2">
        <v>4268.7299999999996</v>
      </c>
      <c r="HI3399" s="12">
        <v>5841.49</v>
      </c>
      <c r="HJ3399" s="3">
        <v>4606.6899999999996</v>
      </c>
      <c r="HK3399" s="197">
        <v>5384.2133540073473</v>
      </c>
    </row>
    <row r="3400" spans="1:219" x14ac:dyDescent="0.25">
      <c r="A3400" s="61">
        <v>45232</v>
      </c>
      <c r="B3400" s="40">
        <v>5854</v>
      </c>
      <c r="C3400" s="40">
        <f t="shared" si="411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5"/>
        <v>5994</v>
      </c>
      <c r="AI3400" s="2">
        <f t="shared" si="426"/>
        <v>5784</v>
      </c>
      <c r="AJ3400" s="2">
        <f t="shared" si="427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3">
        <v>6182</v>
      </c>
      <c r="HB3400" s="12">
        <f t="shared" si="424"/>
        <v>6086</v>
      </c>
      <c r="HC3400" s="2">
        <f t="shared" si="428"/>
        <v>5098.38</v>
      </c>
      <c r="HD3400" s="3">
        <f t="shared" si="429"/>
        <v>5113.68</v>
      </c>
      <c r="HE3400" s="2">
        <v>6066.15</v>
      </c>
      <c r="HF3400" s="2">
        <v>4207.13</v>
      </c>
      <c r="HI3400" s="12">
        <v>5774.86</v>
      </c>
      <c r="HJ3400" s="3">
        <v>4544.49</v>
      </c>
      <c r="HK3400" s="197">
        <v>5384.6243662628585</v>
      </c>
    </row>
    <row r="3401" spans="1:219" x14ac:dyDescent="0.25">
      <c r="A3401" s="61">
        <v>45233</v>
      </c>
      <c r="B3401" s="40">
        <v>5877</v>
      </c>
      <c r="C3401" s="40">
        <f t="shared" si="411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5"/>
        <v>6017</v>
      </c>
      <c r="AI3401" s="2">
        <f t="shared" si="426"/>
        <v>5807</v>
      </c>
      <c r="AJ3401" s="2">
        <f t="shared" si="427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3">
        <v>6182</v>
      </c>
      <c r="HB3401" s="12">
        <f t="shared" si="424"/>
        <v>6107</v>
      </c>
      <c r="HC3401" s="2">
        <f t="shared" si="428"/>
        <v>5120.6899999999996</v>
      </c>
      <c r="HD3401" s="3">
        <f t="shared" si="429"/>
        <v>5134.84</v>
      </c>
      <c r="HE3401" s="2">
        <v>6018.87</v>
      </c>
      <c r="HF3401" s="2">
        <v>4112.79</v>
      </c>
      <c r="HI3401" s="12">
        <v>5727.58</v>
      </c>
      <c r="HJ3401" s="3">
        <v>4449.2299999999996</v>
      </c>
      <c r="HK3401" s="197">
        <v>5315.9828619019554</v>
      </c>
    </row>
    <row r="3402" spans="1:219" x14ac:dyDescent="0.25">
      <c r="A3402" s="61">
        <v>45236</v>
      </c>
      <c r="B3402" s="40">
        <v>5840</v>
      </c>
      <c r="C3402" s="40">
        <f t="shared" si="411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5"/>
        <v>5980</v>
      </c>
      <c r="AI3402" s="2">
        <f t="shared" si="426"/>
        <v>5770</v>
      </c>
      <c r="AJ3402" s="2">
        <f t="shared" si="427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3">
        <v>6155</v>
      </c>
      <c r="HB3402" s="12">
        <f t="shared" si="424"/>
        <v>6070</v>
      </c>
      <c r="HC3402" s="2">
        <f t="shared" si="428"/>
        <v>5084.8</v>
      </c>
      <c r="HD3402" s="3">
        <f t="shared" si="429"/>
        <v>5100.8</v>
      </c>
      <c r="HE3402" s="2">
        <v>6006.99</v>
      </c>
      <c r="HF3402" s="2">
        <v>4096.1099999999997</v>
      </c>
      <c r="HI3402" s="12">
        <v>5715.7</v>
      </c>
      <c r="HJ3402" s="3">
        <v>4432.3900000000003</v>
      </c>
      <c r="HK3402" s="197">
        <v>5314.332087463833</v>
      </c>
    </row>
    <row r="3403" spans="1:219" x14ac:dyDescent="0.25">
      <c r="A3403" s="61">
        <v>45237</v>
      </c>
      <c r="B3403" s="40">
        <v>5840</v>
      </c>
      <c r="C3403" s="40">
        <f t="shared" si="411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5"/>
        <v>5980</v>
      </c>
      <c r="AI3403" s="2">
        <f t="shared" si="426"/>
        <v>5770</v>
      </c>
      <c r="AJ3403" s="2">
        <f t="shared" si="427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3">
        <v>6155</v>
      </c>
      <c r="HB3403" s="12">
        <f t="shared" si="424"/>
        <v>6083</v>
      </c>
      <c r="HC3403" s="2">
        <f t="shared" si="428"/>
        <v>5084.8</v>
      </c>
      <c r="HD3403" s="3">
        <f t="shared" si="429"/>
        <v>5100.8</v>
      </c>
      <c r="HE3403" s="2">
        <v>5798.41</v>
      </c>
      <c r="HF3403" s="2">
        <v>3892.29</v>
      </c>
      <c r="HI3403" s="12">
        <v>5507.12</v>
      </c>
      <c r="HJ3403" s="3">
        <v>4226.58</v>
      </c>
      <c r="HK3403" s="197">
        <v>5320.5804663569243</v>
      </c>
    </row>
    <row r="3404" spans="1:219" x14ac:dyDescent="0.25">
      <c r="A3404" s="61">
        <v>45238</v>
      </c>
      <c r="B3404" s="40">
        <v>5881</v>
      </c>
      <c r="C3404" s="40">
        <f t="shared" si="411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5"/>
        <v>6021</v>
      </c>
      <c r="AI3404" s="2">
        <f t="shared" si="426"/>
        <v>5811</v>
      </c>
      <c r="AJ3404" s="2">
        <f t="shared" si="427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3">
        <v>6155</v>
      </c>
      <c r="HB3404" s="12">
        <f t="shared" si="424"/>
        <v>6155</v>
      </c>
      <c r="HC3404" s="2">
        <f t="shared" si="428"/>
        <v>5124.57</v>
      </c>
      <c r="HD3404" s="3">
        <f t="shared" si="429"/>
        <v>5138.5200000000004</v>
      </c>
      <c r="HE3404" s="2">
        <v>5695.76</v>
      </c>
      <c r="HF3404" s="2">
        <v>3787.38</v>
      </c>
      <c r="HI3404" s="12">
        <v>5404.47</v>
      </c>
      <c r="HJ3404" s="3">
        <v>4120.6499999999996</v>
      </c>
      <c r="HK3404" s="197">
        <v>5299.2230993643061</v>
      </c>
    </row>
    <row r="3405" spans="1:219" x14ac:dyDescent="0.25">
      <c r="A3405" s="61">
        <v>45239</v>
      </c>
      <c r="B3405" s="40">
        <v>5942</v>
      </c>
      <c r="C3405" s="40">
        <f t="shared" si="411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5"/>
        <v>6082</v>
      </c>
      <c r="AI3405" s="2">
        <f t="shared" si="426"/>
        <v>5872</v>
      </c>
      <c r="AJ3405" s="2">
        <f t="shared" si="427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3">
        <v>6155</v>
      </c>
      <c r="HB3405" s="12">
        <f t="shared" si="424"/>
        <v>6190</v>
      </c>
      <c r="HC3405" s="2">
        <f t="shared" si="428"/>
        <v>5183.74</v>
      </c>
      <c r="HD3405" s="3">
        <f t="shared" si="429"/>
        <v>5194.6400000000003</v>
      </c>
      <c r="HE3405" s="2">
        <v>5635.93</v>
      </c>
      <c r="HF3405" s="2">
        <v>3721.17</v>
      </c>
      <c r="HI3405" s="12">
        <v>5344.64</v>
      </c>
      <c r="HJ3405" s="3">
        <v>4053.8</v>
      </c>
      <c r="HK3405" s="197">
        <v>5288.7617281217972</v>
      </c>
    </row>
    <row r="3406" spans="1:219" x14ac:dyDescent="0.25">
      <c r="A3406" s="61">
        <v>45240</v>
      </c>
      <c r="B3406" s="40">
        <v>5925</v>
      </c>
      <c r="C3406" s="40">
        <f t="shared" si="411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5"/>
        <v>6065</v>
      </c>
      <c r="AI3406" s="2">
        <f t="shared" si="426"/>
        <v>5855</v>
      </c>
      <c r="AJ3406" s="2">
        <f t="shared" si="427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3">
        <v>6155</v>
      </c>
      <c r="HB3406" s="12">
        <f t="shared" si="424"/>
        <v>6172</v>
      </c>
      <c r="HC3406" s="2">
        <f t="shared" si="428"/>
        <v>5167.25</v>
      </c>
      <c r="HD3406" s="3">
        <f t="shared" si="429"/>
        <v>5179</v>
      </c>
      <c r="HE3406" s="2">
        <v>5851.03</v>
      </c>
      <c r="HF3406" s="2">
        <v>3910.24</v>
      </c>
      <c r="HI3406" s="12">
        <v>5559.74</v>
      </c>
      <c r="HJ3406" s="3">
        <v>4244.71</v>
      </c>
      <c r="HK3406" s="197">
        <v>5273.8672692831906</v>
      </c>
    </row>
    <row r="3407" spans="1:219" x14ac:dyDescent="0.25">
      <c r="A3407" s="64">
        <v>45243</v>
      </c>
      <c r="B3407" s="40">
        <v>5907</v>
      </c>
      <c r="C3407" s="40">
        <f t="shared" si="411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5"/>
        <v>6047</v>
      </c>
      <c r="AI3407" s="2">
        <f t="shared" si="426"/>
        <v>5837</v>
      </c>
      <c r="AJ3407" s="2">
        <f t="shared" si="427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3">
        <v>6155</v>
      </c>
      <c r="HB3407" s="12">
        <f t="shared" si="424"/>
        <v>6156</v>
      </c>
      <c r="HC3407" s="2">
        <f t="shared" si="428"/>
        <v>5149.79</v>
      </c>
      <c r="HD3407" s="3">
        <f t="shared" si="429"/>
        <v>5162.4400000000005</v>
      </c>
      <c r="HE3407" s="2">
        <v>5973.63</v>
      </c>
      <c r="HF3407" s="2">
        <v>4030.55</v>
      </c>
      <c r="HI3407" s="12">
        <v>5682.34</v>
      </c>
      <c r="HJ3407" s="3">
        <v>4366.1899999999996</v>
      </c>
      <c r="HK3407" s="197">
        <v>5279.4150642944624</v>
      </c>
    </row>
    <row r="3408" spans="1:219" x14ac:dyDescent="0.25">
      <c r="A3408" s="64">
        <v>45244</v>
      </c>
      <c r="B3408" s="40">
        <v>5909</v>
      </c>
      <c r="C3408" s="40">
        <f t="shared" si="411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5"/>
        <v>6049</v>
      </c>
      <c r="AI3408" s="2">
        <f t="shared" si="426"/>
        <v>5839</v>
      </c>
      <c r="AJ3408" s="2">
        <f t="shared" si="427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3">
        <v>6155</v>
      </c>
      <c r="HB3408" s="12">
        <f t="shared" si="424"/>
        <v>6176</v>
      </c>
      <c r="HC3408" s="2">
        <f t="shared" si="428"/>
        <v>5151.7299999999996</v>
      </c>
      <c r="HD3408" s="3">
        <f t="shared" si="429"/>
        <v>5164.2800000000007</v>
      </c>
      <c r="HE3408" s="2">
        <v>5835.46</v>
      </c>
      <c r="HF3408" s="2">
        <v>3915.52</v>
      </c>
      <c r="HI3408" s="12">
        <v>5544.17</v>
      </c>
      <c r="HJ3408" s="3">
        <v>4250.04</v>
      </c>
      <c r="HK3408" s="197">
        <v>5287.589444562369</v>
      </c>
    </row>
    <row r="3409" spans="1:219" x14ac:dyDescent="0.25">
      <c r="A3409" s="64">
        <v>45245</v>
      </c>
      <c r="B3409" s="40">
        <v>5909</v>
      </c>
      <c r="C3409" s="40">
        <f t="shared" si="411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5"/>
        <v>6049</v>
      </c>
      <c r="AI3409" s="2">
        <f t="shared" si="426"/>
        <v>5839</v>
      </c>
      <c r="AJ3409" s="2">
        <f t="shared" si="427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3">
        <v>6155</v>
      </c>
      <c r="HB3409" s="12">
        <f t="shared" si="424"/>
        <v>6130</v>
      </c>
      <c r="HC3409" s="2">
        <f t="shared" si="428"/>
        <v>5151.7299999999996</v>
      </c>
      <c r="HD3409" s="3">
        <f t="shared" si="429"/>
        <v>5164.2800000000007</v>
      </c>
      <c r="HE3409" s="2">
        <v>5772.7</v>
      </c>
      <c r="HF3409" s="2">
        <v>3854.77</v>
      </c>
      <c r="HI3409" s="12">
        <v>5481.41</v>
      </c>
      <c r="HJ3409" s="3">
        <v>4188.7</v>
      </c>
      <c r="HK3409" s="197">
        <v>5342.7801600277489</v>
      </c>
    </row>
    <row r="3410" spans="1:219" x14ac:dyDescent="0.25">
      <c r="A3410" s="64">
        <v>45246</v>
      </c>
      <c r="B3410" s="40">
        <v>5850</v>
      </c>
      <c r="C3410" s="40">
        <f t="shared" si="411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5"/>
        <v>5990</v>
      </c>
      <c r="AI3410" s="2">
        <f t="shared" si="426"/>
        <v>5780</v>
      </c>
      <c r="AJ3410" s="2">
        <f t="shared" si="427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3">
        <v>6155</v>
      </c>
      <c r="HB3410" s="12">
        <f t="shared" si="424"/>
        <v>6105</v>
      </c>
      <c r="HC3410" s="2">
        <f t="shared" si="428"/>
        <v>5094.5</v>
      </c>
      <c r="HD3410" s="3">
        <f t="shared" si="429"/>
        <v>5110</v>
      </c>
      <c r="HE3410" s="2">
        <v>5818.79</v>
      </c>
      <c r="HF3410" s="2">
        <v>3892.3</v>
      </c>
      <c r="HI3410" s="12">
        <v>5527.5</v>
      </c>
      <c r="HJ3410" s="3">
        <v>4226.6000000000004</v>
      </c>
      <c r="HK3410" s="197">
        <v>5334.93</v>
      </c>
    </row>
    <row r="3411" spans="1:219" x14ac:dyDescent="0.25">
      <c r="A3411" s="64">
        <v>45247</v>
      </c>
      <c r="B3411" s="40">
        <v>5885</v>
      </c>
      <c r="C3411" s="40">
        <f t="shared" si="411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5"/>
        <v>6025</v>
      </c>
      <c r="AI3411" s="2">
        <f t="shared" si="426"/>
        <v>5815</v>
      </c>
      <c r="AJ3411" s="2">
        <f t="shared" si="427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3">
        <v>6155</v>
      </c>
      <c r="HB3411" s="12">
        <f t="shared" si="424"/>
        <v>6130</v>
      </c>
      <c r="HC3411" s="2">
        <f t="shared" si="428"/>
        <v>5128.45</v>
      </c>
      <c r="HD3411" s="3">
        <f t="shared" si="429"/>
        <v>5142.2</v>
      </c>
      <c r="HE3411" s="2">
        <v>5699.18</v>
      </c>
      <c r="HF3411" s="2">
        <v>3781.31</v>
      </c>
      <c r="HI3411" s="12">
        <v>5407.89</v>
      </c>
      <c r="HJ3411" s="3">
        <v>4114.5200000000004</v>
      </c>
      <c r="HK3411" s="197">
        <v>5334.0050000000001</v>
      </c>
    </row>
    <row r="3412" spans="1:219" x14ac:dyDescent="0.25">
      <c r="A3412" s="64">
        <v>45250</v>
      </c>
      <c r="B3412" s="40">
        <v>5885</v>
      </c>
      <c r="C3412" s="40">
        <f t="shared" si="411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5"/>
        <v>6025</v>
      </c>
      <c r="AI3412" s="2">
        <f t="shared" si="426"/>
        <v>5815</v>
      </c>
      <c r="AJ3412" s="2">
        <f t="shared" si="427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3">
        <v>6155</v>
      </c>
      <c r="HB3412" s="12">
        <f t="shared" si="424"/>
        <v>6104</v>
      </c>
      <c r="HC3412" s="2">
        <f t="shared" si="428"/>
        <v>5128.45</v>
      </c>
      <c r="HD3412" s="3">
        <f t="shared" si="429"/>
        <v>5142.2</v>
      </c>
      <c r="HE3412" s="2">
        <v>5730.9</v>
      </c>
      <c r="HF3412" s="2">
        <v>3811.78</v>
      </c>
      <c r="HI3412" s="12">
        <v>5439.61</v>
      </c>
      <c r="HJ3412" s="3">
        <v>4145.29</v>
      </c>
      <c r="HK3412" s="197">
        <v>5424.7859361110568</v>
      </c>
    </row>
    <row r="3413" spans="1:219" x14ac:dyDescent="0.25">
      <c r="A3413" s="64">
        <v>45251</v>
      </c>
      <c r="B3413" s="40">
        <v>5872</v>
      </c>
      <c r="C3413" s="40">
        <f t="shared" si="411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5"/>
        <v>6012</v>
      </c>
      <c r="AI3413" s="2">
        <f t="shared" si="426"/>
        <v>5802</v>
      </c>
      <c r="AJ3413" s="2">
        <f t="shared" si="427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3">
        <v>6150</v>
      </c>
      <c r="HB3413" s="12">
        <f t="shared" si="424"/>
        <v>6120</v>
      </c>
      <c r="HC3413" s="2">
        <f t="shared" si="428"/>
        <v>5115.84</v>
      </c>
      <c r="HD3413" s="3">
        <f t="shared" si="429"/>
        <v>5130.24</v>
      </c>
      <c r="HE3413" s="2">
        <v>5971.89</v>
      </c>
      <c r="HF3413" s="2">
        <v>4032.5</v>
      </c>
      <c r="HI3413" s="12">
        <v>5680.6</v>
      </c>
      <c r="HJ3413" s="3">
        <v>4368.16</v>
      </c>
      <c r="HK3413" s="197">
        <v>5405.295440183696</v>
      </c>
    </row>
    <row r="3414" spans="1:219" x14ac:dyDescent="0.25">
      <c r="A3414" s="64">
        <v>45252</v>
      </c>
      <c r="B3414" s="40">
        <v>5900</v>
      </c>
      <c r="C3414" s="40">
        <f t="shared" si="411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5"/>
        <v>6040</v>
      </c>
      <c r="AI3414" s="2">
        <f t="shared" si="426"/>
        <v>5830</v>
      </c>
      <c r="AJ3414" s="2">
        <f t="shared" si="427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3">
        <v>6150</v>
      </c>
      <c r="HB3414" s="12">
        <f t="shared" si="424"/>
        <v>6140</v>
      </c>
      <c r="HC3414" s="2">
        <f t="shared" si="428"/>
        <v>5143</v>
      </c>
      <c r="HD3414" s="3">
        <f t="shared" si="429"/>
        <v>5156</v>
      </c>
      <c r="HE3414" s="2">
        <v>6159.07</v>
      </c>
      <c r="HF3414" s="2">
        <v>4210.05</v>
      </c>
      <c r="HI3414" s="12">
        <v>5867.78</v>
      </c>
      <c r="HJ3414" s="3">
        <v>4547.4399999999996</v>
      </c>
      <c r="HK3414" s="197">
        <v>5421.9362074444398</v>
      </c>
    </row>
    <row r="3415" spans="1:219" x14ac:dyDescent="0.25">
      <c r="A3415" s="64">
        <v>45253</v>
      </c>
      <c r="B3415" s="40">
        <v>5878</v>
      </c>
      <c r="C3415" s="40">
        <f t="shared" si="411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5"/>
        <v>6018</v>
      </c>
      <c r="AI3415" s="2">
        <f t="shared" si="426"/>
        <v>5808</v>
      </c>
      <c r="AJ3415" s="2">
        <f t="shared" si="427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3">
        <v>6150</v>
      </c>
      <c r="HB3415" s="12">
        <f t="shared" si="424"/>
        <v>6105</v>
      </c>
      <c r="HC3415" s="2">
        <f t="shared" si="428"/>
        <v>5121.66</v>
      </c>
      <c r="HD3415" s="3">
        <f t="shared" si="429"/>
        <v>5135.76</v>
      </c>
      <c r="HE3415" s="2">
        <v>6179.52</v>
      </c>
      <c r="HF3415" s="2">
        <v>4227.16</v>
      </c>
      <c r="HI3415" s="12">
        <v>5888.23</v>
      </c>
      <c r="HJ3415" s="3">
        <v>4564.72</v>
      </c>
      <c r="HK3415" s="197">
        <v>5493.0167571064849</v>
      </c>
    </row>
    <row r="3416" spans="1:219" x14ac:dyDescent="0.25">
      <c r="A3416" s="64">
        <v>45254</v>
      </c>
      <c r="B3416" s="40">
        <v>5866</v>
      </c>
      <c r="C3416" s="40">
        <f t="shared" si="411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5"/>
        <v>6006</v>
      </c>
      <c r="AI3416" s="2">
        <f t="shared" si="426"/>
        <v>5796</v>
      </c>
      <c r="AJ3416" s="2">
        <f t="shared" si="427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3">
        <v>6150</v>
      </c>
      <c r="HB3416" s="12">
        <f>GX3416+230</f>
        <v>6228</v>
      </c>
      <c r="HC3416" s="2">
        <f t="shared" si="428"/>
        <v>5110.0199999999995</v>
      </c>
      <c r="HD3416" s="3">
        <f t="shared" si="429"/>
        <v>5124.72</v>
      </c>
      <c r="HE3416" s="2">
        <v>6260.96</v>
      </c>
      <c r="HF3416" s="2">
        <v>4270.1899999999996</v>
      </c>
      <c r="HI3416" s="12">
        <v>5969.67</v>
      </c>
      <c r="HJ3416" s="3">
        <v>4608.17</v>
      </c>
      <c r="HK3416" s="197">
        <v>5494.730447517215</v>
      </c>
    </row>
    <row r="3417" spans="1:219" x14ac:dyDescent="0.25">
      <c r="A3417" s="64">
        <v>45257</v>
      </c>
      <c r="B3417" s="40">
        <v>5814</v>
      </c>
      <c r="C3417" s="40">
        <f t="shared" si="411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5"/>
        <v>5954</v>
      </c>
      <c r="AI3417" s="2">
        <f t="shared" si="426"/>
        <v>5744</v>
      </c>
      <c r="AJ3417" s="2">
        <f t="shared" si="427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3">
        <v>6094</v>
      </c>
      <c r="HB3417" s="12">
        <f>GX3417+230</f>
        <v>6174</v>
      </c>
      <c r="HC3417" s="2">
        <f t="shared" si="428"/>
        <v>5059.58</v>
      </c>
      <c r="HD3417" s="3">
        <f t="shared" si="429"/>
        <v>5076.88</v>
      </c>
      <c r="HE3417" s="2">
        <v>6102.8</v>
      </c>
      <c r="HF3417" s="2">
        <v>4123.78</v>
      </c>
      <c r="HI3417" s="12">
        <v>5811.51</v>
      </c>
      <c r="HJ3417" s="3">
        <v>4460.33</v>
      </c>
      <c r="HK3417" s="197">
        <v>5523.4467580801065</v>
      </c>
    </row>
    <row r="3418" spans="1:219" x14ac:dyDescent="0.25">
      <c r="A3418" s="64">
        <v>45258</v>
      </c>
      <c r="B3418" s="40">
        <v>5803</v>
      </c>
      <c r="C3418" s="40">
        <f t="shared" si="411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5"/>
        <v>5943</v>
      </c>
      <c r="AI3418" s="2">
        <f t="shared" si="426"/>
        <v>5733</v>
      </c>
      <c r="AJ3418" s="2">
        <f t="shared" si="427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3">
        <v>6085</v>
      </c>
      <c r="HB3418" s="12">
        <f>GX3418+230</f>
        <v>6172</v>
      </c>
      <c r="HC3418" s="2">
        <f t="shared" si="428"/>
        <v>5048.91</v>
      </c>
      <c r="HD3418" s="3">
        <f t="shared" si="429"/>
        <v>5066.76</v>
      </c>
      <c r="HE3418" s="2">
        <v>6002.47</v>
      </c>
      <c r="HF3418" s="2">
        <v>4027.46</v>
      </c>
      <c r="HI3418" s="12">
        <v>5711.18</v>
      </c>
      <c r="HJ3418" s="3">
        <v>4363.07</v>
      </c>
      <c r="HK3418" s="197">
        <v>5525.100696174979</v>
      </c>
    </row>
    <row r="3419" spans="1:219" x14ac:dyDescent="0.25">
      <c r="A3419" s="64">
        <v>45259</v>
      </c>
      <c r="B3419" s="40">
        <v>5834</v>
      </c>
      <c r="C3419" s="40">
        <f t="shared" si="411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5"/>
        <v>5974</v>
      </c>
      <c r="AI3419" s="2">
        <f t="shared" si="426"/>
        <v>5764</v>
      </c>
      <c r="AJ3419" s="2">
        <f t="shared" si="427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3">
        <v>6085</v>
      </c>
      <c r="HB3419" s="12">
        <f t="shared" ref="HB3419:HB3430" si="430">GX3419+230</f>
        <v>6195</v>
      </c>
      <c r="HC3419" s="2">
        <f t="shared" si="428"/>
        <v>5078.9799999999996</v>
      </c>
      <c r="HD3419" s="3">
        <f t="shared" si="429"/>
        <v>5095.2800000000007</v>
      </c>
      <c r="HE3419" s="2">
        <v>6064.55</v>
      </c>
      <c r="HF3419" s="2">
        <v>4081.2</v>
      </c>
      <c r="HI3419" s="12">
        <v>5773.26</v>
      </c>
      <c r="HJ3419" s="3">
        <v>4417.33</v>
      </c>
      <c r="HK3419" s="197">
        <v>5536.6781342698505</v>
      </c>
    </row>
    <row r="3420" spans="1:219" x14ac:dyDescent="0.25">
      <c r="A3420" s="64">
        <v>45260</v>
      </c>
      <c r="B3420" s="40">
        <v>5867</v>
      </c>
      <c r="C3420" s="40">
        <f t="shared" si="411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5"/>
        <v>6007</v>
      </c>
      <c r="AI3420" s="2">
        <f t="shared" si="426"/>
        <v>5797</v>
      </c>
      <c r="AJ3420" s="2">
        <f t="shared" si="427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3">
        <v>6085</v>
      </c>
      <c r="HB3420" s="12">
        <f t="shared" si="430"/>
        <v>6225</v>
      </c>
      <c r="HC3420" s="2">
        <f t="shared" si="428"/>
        <v>5110.99</v>
      </c>
      <c r="HD3420" s="3">
        <f t="shared" si="429"/>
        <v>5125.6400000000003</v>
      </c>
      <c r="HE3420" s="2">
        <v>6276.66</v>
      </c>
      <c r="HF3420" s="2">
        <v>4285.17</v>
      </c>
      <c r="HI3420" s="12">
        <v>5985.37</v>
      </c>
      <c r="HJ3420" s="3">
        <v>4623.3</v>
      </c>
      <c r="HK3420" s="197">
        <v>5532.0680482086082</v>
      </c>
    </row>
    <row r="3421" spans="1:219" x14ac:dyDescent="0.25">
      <c r="A3421" s="64">
        <v>45261</v>
      </c>
      <c r="B3421" s="40">
        <v>5798</v>
      </c>
      <c r="C3421" s="40">
        <f t="shared" si="411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5"/>
        <v>5938</v>
      </c>
      <c r="AI3421" s="2">
        <f t="shared" si="426"/>
        <v>5728</v>
      </c>
      <c r="AJ3421" s="2">
        <f t="shared" si="427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3">
        <v>6069</v>
      </c>
      <c r="HB3421" s="12">
        <f t="shared" si="430"/>
        <v>6149</v>
      </c>
      <c r="HC3421" s="2">
        <f t="shared" si="428"/>
        <v>5044.0599999999995</v>
      </c>
      <c r="HD3421" s="3">
        <f t="shared" si="429"/>
        <v>5062.16</v>
      </c>
      <c r="HE3421" s="2">
        <v>6586</v>
      </c>
      <c r="HF3421" s="2">
        <v>4503.29</v>
      </c>
      <c r="HI3421" s="12">
        <v>6294.71</v>
      </c>
      <c r="HJ3421" s="3">
        <v>4843.54</v>
      </c>
      <c r="HK3421" s="197">
        <v>5603.1218752656951</v>
      </c>
    </row>
    <row r="3422" spans="1:219" x14ac:dyDescent="0.25">
      <c r="A3422" s="64">
        <v>45264</v>
      </c>
      <c r="B3422" s="40">
        <v>5819</v>
      </c>
      <c r="C3422" s="40">
        <f t="shared" ref="C3422:C3430" si="43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5"/>
        <v>5959</v>
      </c>
      <c r="AI3422" s="2">
        <f t="shared" si="426"/>
        <v>5749</v>
      </c>
      <c r="AJ3422" s="2">
        <f t="shared" si="427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3">
        <v>6050</v>
      </c>
      <c r="HB3422" s="12">
        <f t="shared" si="430"/>
        <v>6160</v>
      </c>
      <c r="HC3422" s="2">
        <f t="shared" si="428"/>
        <v>5064.43</v>
      </c>
      <c r="HD3422" s="3">
        <f t="shared" si="429"/>
        <v>5081.4800000000005</v>
      </c>
      <c r="HE3422" s="2">
        <v>6781.05</v>
      </c>
      <c r="HF3422" s="2">
        <v>4685.95</v>
      </c>
      <c r="HI3422" s="12">
        <v>6489.76</v>
      </c>
      <c r="HJ3422" s="3">
        <v>5027.9799999999996</v>
      </c>
      <c r="HK3422" s="197">
        <v>5539.0648783554634</v>
      </c>
    </row>
    <row r="3423" spans="1:219" x14ac:dyDescent="0.25">
      <c r="A3423" s="64">
        <v>45265</v>
      </c>
      <c r="B3423" s="40">
        <v>5859</v>
      </c>
      <c r="C3423" s="40">
        <f t="shared" si="43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5"/>
        <v>5999</v>
      </c>
      <c r="AI3423" s="2">
        <f t="shared" si="426"/>
        <v>5789</v>
      </c>
      <c r="AJ3423" s="2">
        <f t="shared" si="427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3">
        <v>6050</v>
      </c>
      <c r="HB3423" s="12">
        <f t="shared" si="430"/>
        <v>6194</v>
      </c>
      <c r="HC3423" s="2">
        <f t="shared" si="428"/>
        <v>5103.2299999999996</v>
      </c>
      <c r="HD3423" s="3">
        <f t="shared" si="429"/>
        <v>5118.2800000000007</v>
      </c>
      <c r="HE3423" s="2">
        <v>6771.8</v>
      </c>
      <c r="HF3423" s="2">
        <v>4672.0200000000004</v>
      </c>
      <c r="HI3423" s="12">
        <v>6480.51</v>
      </c>
      <c r="HJ3423" s="3">
        <v>5013.92</v>
      </c>
      <c r="HK3423" s="197">
        <v>5501.2890313159587</v>
      </c>
    </row>
    <row r="3424" spans="1:219" x14ac:dyDescent="0.25">
      <c r="A3424" s="64">
        <v>45266</v>
      </c>
      <c r="B3424" s="40">
        <v>5847</v>
      </c>
      <c r="C3424" s="40">
        <f t="shared" si="43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5"/>
        <v>5987</v>
      </c>
      <c r="AI3424" s="2">
        <f t="shared" si="426"/>
        <v>5777</v>
      </c>
      <c r="AJ3424" s="2">
        <f t="shared" si="427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3">
        <v>6050</v>
      </c>
      <c r="HB3424" s="12">
        <f t="shared" si="430"/>
        <v>6180</v>
      </c>
      <c r="HC3424" s="2">
        <f t="shared" si="428"/>
        <v>5091.59</v>
      </c>
      <c r="HD3424" s="3">
        <f t="shared" si="429"/>
        <v>5107.24</v>
      </c>
      <c r="HE3424" s="2">
        <v>6533.34</v>
      </c>
      <c r="HF3424" s="2">
        <v>4435.28</v>
      </c>
      <c r="HI3424" s="12">
        <v>6242.05</v>
      </c>
      <c r="HJ3424" s="3">
        <v>4774.87</v>
      </c>
      <c r="HK3424" s="197">
        <v>5578.9563095183439</v>
      </c>
    </row>
    <row r="3425" spans="1:219" x14ac:dyDescent="0.25">
      <c r="A3425" s="64">
        <v>45267</v>
      </c>
      <c r="B3425" s="40">
        <v>5837</v>
      </c>
      <c r="C3425" s="40">
        <f t="shared" si="43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5"/>
        <v>5977</v>
      </c>
      <c r="AI3425" s="2">
        <f t="shared" si="426"/>
        <v>5767</v>
      </c>
      <c r="AJ3425" s="2">
        <f t="shared" si="427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3">
        <v>6050</v>
      </c>
      <c r="HB3425" s="12">
        <f t="shared" si="430"/>
        <v>6168</v>
      </c>
      <c r="HC3425" s="2">
        <f t="shared" si="428"/>
        <v>5081.8899999999994</v>
      </c>
      <c r="HD3425" s="3">
        <f t="shared" si="429"/>
        <v>5098.04</v>
      </c>
      <c r="HE3425" s="2">
        <v>6323.71</v>
      </c>
      <c r="HF3425" s="2">
        <v>4241.72</v>
      </c>
      <c r="HI3425" s="12">
        <v>6032.42</v>
      </c>
      <c r="HJ3425" s="3">
        <v>4579.42</v>
      </c>
      <c r="HK3425" s="197">
        <v>5588.0890312594765</v>
      </c>
    </row>
    <row r="3426" spans="1:219" x14ac:dyDescent="0.25">
      <c r="A3426" s="64">
        <v>45268</v>
      </c>
      <c r="B3426" s="40">
        <v>5871</v>
      </c>
      <c r="C3426" s="40">
        <f t="shared" si="43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5"/>
        <v>6011</v>
      </c>
      <c r="AI3426" s="2">
        <f t="shared" si="426"/>
        <v>5801</v>
      </c>
      <c r="AJ3426" s="2">
        <f t="shared" si="427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3">
        <v>6050</v>
      </c>
      <c r="HB3426" s="12">
        <f t="shared" si="430"/>
        <v>6197</v>
      </c>
      <c r="HC3426" s="2">
        <f t="shared" si="428"/>
        <v>5114.87</v>
      </c>
      <c r="HD3426" s="3">
        <f t="shared" si="429"/>
        <v>5129.3200000000006</v>
      </c>
      <c r="HE3426" s="2">
        <v>6422.38</v>
      </c>
      <c r="HF3426" s="2">
        <v>4231.24</v>
      </c>
      <c r="HI3426" s="12">
        <v>6131.09</v>
      </c>
      <c r="HJ3426" s="3">
        <v>4568.84</v>
      </c>
      <c r="HK3426" s="197">
        <v>5513.7317742689193</v>
      </c>
    </row>
    <row r="3427" spans="1:219" x14ac:dyDescent="0.25">
      <c r="A3427" s="64">
        <v>45271</v>
      </c>
      <c r="B3427" s="40">
        <v>5876</v>
      </c>
      <c r="C3427" s="40">
        <f t="shared" si="43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5"/>
        <v>6016</v>
      </c>
      <c r="AI3427" s="2">
        <f t="shared" si="426"/>
        <v>5806</v>
      </c>
      <c r="AJ3427" s="2">
        <f t="shared" si="427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3">
        <v>6050</v>
      </c>
      <c r="HB3427" s="12">
        <f t="shared" si="430"/>
        <v>6216</v>
      </c>
      <c r="HC3427" s="2">
        <f t="shared" si="428"/>
        <v>5119.72</v>
      </c>
      <c r="HD3427" s="3">
        <f t="shared" si="429"/>
        <v>5133.92</v>
      </c>
      <c r="HE3427" s="2">
        <v>6267.05</v>
      </c>
      <c r="HF3427" s="2">
        <v>4107.83</v>
      </c>
      <c r="HI3427" s="12">
        <v>6005.76</v>
      </c>
      <c r="HJ3427" s="3">
        <v>4444.2299999999996</v>
      </c>
      <c r="HK3427" s="197">
        <v>5531.2837526878657</v>
      </c>
    </row>
    <row r="3428" spans="1:219" x14ac:dyDescent="0.25">
      <c r="A3428" s="64">
        <v>45272</v>
      </c>
      <c r="B3428" s="40">
        <v>5873</v>
      </c>
      <c r="C3428" s="40">
        <f t="shared" si="43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5"/>
        <v>6013</v>
      </c>
      <c r="AI3428" s="2">
        <f t="shared" si="426"/>
        <v>5803</v>
      </c>
      <c r="AJ3428" s="2">
        <f t="shared" si="427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3">
        <v>6085</v>
      </c>
      <c r="HB3428" s="12">
        <f t="shared" si="430"/>
        <v>6230</v>
      </c>
      <c r="HC3428" s="2">
        <f t="shared" si="428"/>
        <v>5116.8099999999995</v>
      </c>
      <c r="HD3428" s="3">
        <f t="shared" si="429"/>
        <v>5131.16</v>
      </c>
      <c r="HE3428" s="2">
        <v>6257.96</v>
      </c>
      <c r="HF3428" s="2">
        <v>4071.86</v>
      </c>
      <c r="HG3428" s="2">
        <v>6438.67</v>
      </c>
      <c r="HH3428" s="2">
        <v>3891.15</v>
      </c>
      <c r="HI3428" s="12">
        <v>5966.67</v>
      </c>
      <c r="HJ3428" s="3">
        <v>4407.8999999999996</v>
      </c>
      <c r="HK3428" s="197">
        <v>5607.7044372865194</v>
      </c>
    </row>
    <row r="3429" spans="1:219" x14ac:dyDescent="0.25">
      <c r="A3429" s="64">
        <v>45273</v>
      </c>
      <c r="B3429" s="40">
        <v>5892</v>
      </c>
      <c r="C3429" s="40">
        <f t="shared" si="43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5"/>
        <v>6032</v>
      </c>
      <c r="AI3429" s="2">
        <f t="shared" si="426"/>
        <v>5822</v>
      </c>
      <c r="AJ3429" s="2">
        <f t="shared" si="427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3">
        <v>6100</v>
      </c>
      <c r="HB3429" s="12">
        <f t="shared" si="430"/>
        <v>6245</v>
      </c>
      <c r="HC3429" s="2">
        <f t="shared" si="428"/>
        <v>5135.24</v>
      </c>
      <c r="HD3429" s="3">
        <f t="shared" si="429"/>
        <v>5148.6400000000003</v>
      </c>
      <c r="HE3429" s="2">
        <v>6273.82</v>
      </c>
      <c r="HF3429" s="2">
        <v>4107.51</v>
      </c>
      <c r="HG3429" s="2">
        <v>6454.53</v>
      </c>
      <c r="HH3429" s="2">
        <v>3926.8</v>
      </c>
      <c r="HI3429" s="12">
        <v>5982.53</v>
      </c>
      <c r="HJ3429" s="3">
        <v>4443.8999999999996</v>
      </c>
      <c r="HK3429" s="197">
        <v>5604.6383094315051</v>
      </c>
    </row>
    <row r="3430" spans="1:219" x14ac:dyDescent="0.25">
      <c r="A3430" s="64">
        <v>45274</v>
      </c>
      <c r="B3430" s="40">
        <v>5874</v>
      </c>
      <c r="C3430" s="40">
        <f t="shared" si="43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5"/>
        <v>6014</v>
      </c>
      <c r="AI3430" s="2">
        <f t="shared" si="426"/>
        <v>5804</v>
      </c>
      <c r="AJ3430" s="2">
        <f t="shared" si="427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3">
        <v>6100</v>
      </c>
      <c r="HB3430" s="12">
        <f t="shared" si="430"/>
        <v>6241</v>
      </c>
      <c r="HC3430" s="2">
        <f t="shared" si="428"/>
        <v>5117.78</v>
      </c>
      <c r="HD3430" s="3">
        <f t="shared" si="429"/>
        <v>5132.08</v>
      </c>
      <c r="HE3430" s="2">
        <v>6317.59</v>
      </c>
      <c r="HF3430" s="2">
        <v>4168.0200000000004</v>
      </c>
      <c r="HG3430" s="2">
        <v>6498.3</v>
      </c>
      <c r="HH3430" s="2">
        <v>3987.31</v>
      </c>
      <c r="HI3430" s="12">
        <v>6026.3</v>
      </c>
      <c r="HJ3430" s="3">
        <v>4505</v>
      </c>
      <c r="HK3430" s="197">
        <v>5606.4336518038581</v>
      </c>
    </row>
    <row r="3431" spans="1:219" hidden="1" x14ac:dyDescent="0.25">
      <c r="A3431" s="64">
        <v>45275</v>
      </c>
      <c r="FV3431" s="8"/>
      <c r="GZ3431" s="13">
        <v>6150</v>
      </c>
      <c r="HA3431" s="13">
        <v>6100</v>
      </c>
      <c r="HK3431" s="197">
        <v>5595.7337748622676</v>
      </c>
    </row>
    <row r="3432" spans="1:219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3">
        <v>6100</v>
      </c>
      <c r="HB3432" s="12">
        <f>GX3432+230</f>
        <v>6227</v>
      </c>
      <c r="HC3432" s="2">
        <f>B3432*0.97-580</f>
        <v>5128.45</v>
      </c>
      <c r="HD3432" s="3">
        <f>B3432*0.92-272</f>
        <v>5142.2</v>
      </c>
      <c r="HE3432" s="2">
        <v>6532.29</v>
      </c>
      <c r="HF3432" s="2">
        <v>4343.8599999999997</v>
      </c>
      <c r="HG3432" s="2">
        <v>6713</v>
      </c>
      <c r="HH3432" s="2">
        <v>4163.1499999999996</v>
      </c>
      <c r="HI3432" s="12">
        <v>6241</v>
      </c>
      <c r="HJ3432" s="3">
        <v>4682.55</v>
      </c>
      <c r="HK3432" s="197">
        <v>5602.4301008838465</v>
      </c>
    </row>
    <row r="3433" spans="1:219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3">
        <v>6100</v>
      </c>
      <c r="HB3433" s="12">
        <f>GX3433+230</f>
        <v>6247</v>
      </c>
      <c r="HC3433" s="2">
        <f>B3433*0.97-580</f>
        <v>5138.1499999999996</v>
      </c>
      <c r="HD3433" s="3">
        <f>B3433*0.92-272</f>
        <v>5151.4000000000005</v>
      </c>
      <c r="HE3433" s="2">
        <v>6468.29</v>
      </c>
      <c r="HF3433" s="2">
        <v>4296.1099999999997</v>
      </c>
      <c r="HG3433" s="2">
        <v>6649</v>
      </c>
      <c r="HH3433" s="2">
        <v>4115.3999999999996</v>
      </c>
      <c r="HI3433" s="12">
        <v>6177</v>
      </c>
      <c r="HJ3433" s="3">
        <v>4634.34</v>
      </c>
      <c r="HK3433" s="197">
        <v>5617.9301008838465</v>
      </c>
    </row>
    <row r="3434" spans="1:219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3">
        <v>6130</v>
      </c>
      <c r="HB3434" s="12">
        <f>GX3434+230</f>
        <v>6260</v>
      </c>
      <c r="HC3434" s="2">
        <f>B3434*0.97-580</f>
        <v>5154.6399999999994</v>
      </c>
      <c r="HD3434" s="3">
        <f>B3434*0.92-272</f>
        <v>5167.04</v>
      </c>
      <c r="HE3434" s="2">
        <v>6374.72</v>
      </c>
      <c r="HF3434" s="2">
        <v>4206.2</v>
      </c>
      <c r="HG3434" s="2">
        <v>6555.43</v>
      </c>
      <c r="HH3434" s="2">
        <v>4025.49</v>
      </c>
      <c r="HI3434" s="12">
        <v>6083.43</v>
      </c>
      <c r="HJ3434" s="3">
        <v>4543.55</v>
      </c>
      <c r="HK3434" s="197">
        <v>5603.5288224072019</v>
      </c>
    </row>
    <row r="3435" spans="1:219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3">
        <v>6114</v>
      </c>
      <c r="HB3435" s="12">
        <f>GX3435+230</f>
        <v>6228</v>
      </c>
      <c r="HC3435" s="2">
        <f>B3435*0.97-580</f>
        <v>5118.75</v>
      </c>
      <c r="HD3435" s="3">
        <f>B3435*0.92-272</f>
        <v>5133</v>
      </c>
      <c r="HE3435" s="2">
        <v>6223.21</v>
      </c>
      <c r="HF3435" s="2">
        <v>4050.47</v>
      </c>
      <c r="HG3435" s="2">
        <v>6403.92</v>
      </c>
      <c r="HH3435" s="2">
        <v>3869.76</v>
      </c>
      <c r="HI3435" s="12">
        <v>5931.92</v>
      </c>
      <c r="HJ3435" s="3">
        <v>4386.3100000000004</v>
      </c>
      <c r="HK3435" s="197"/>
    </row>
    <row r="3436" spans="1:219" x14ac:dyDescent="0.25">
      <c r="A3436" s="64">
        <v>45282</v>
      </c>
      <c r="B3436" s="40">
        <v>5885</v>
      </c>
      <c r="C3436" s="40">
        <f t="shared" ref="C3436:C3441" si="43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3">
        <v>6114</v>
      </c>
      <c r="HB3436" s="12">
        <f>GX3436+230</f>
        <v>6246</v>
      </c>
      <c r="HC3436" s="2">
        <f>B3436*0.97-580</f>
        <v>5128.45</v>
      </c>
      <c r="HD3436" s="3">
        <f>B3436*0.92-272</f>
        <v>5142.2</v>
      </c>
      <c r="HE3436" s="2">
        <v>6129.23</v>
      </c>
      <c r="HF3436" s="2">
        <v>3975.32</v>
      </c>
      <c r="HG3436" s="2">
        <v>6309.94</v>
      </c>
      <c r="HH3436" s="2">
        <v>3794.61</v>
      </c>
      <c r="HI3436" s="12">
        <v>5837.94</v>
      </c>
      <c r="HJ3436" s="3">
        <v>4310.42</v>
      </c>
      <c r="HK3436" s="197">
        <v>5583.0850974896457</v>
      </c>
    </row>
    <row r="3437" spans="1:219" hidden="1" x14ac:dyDescent="0.25">
      <c r="A3437" s="64">
        <v>45285</v>
      </c>
      <c r="C3437" s="40">
        <f t="shared" si="432"/>
        <v>5859.1</v>
      </c>
      <c r="FV3437" s="8"/>
      <c r="GZ3437" s="13">
        <v>6133</v>
      </c>
      <c r="HA3437" s="13">
        <v>6114</v>
      </c>
      <c r="HK3437" s="197">
        <v>5514.8750035214161</v>
      </c>
    </row>
    <row r="3438" spans="1:219" x14ac:dyDescent="0.25">
      <c r="A3438" s="64">
        <v>45286</v>
      </c>
      <c r="B3438" s="40">
        <v>5885</v>
      </c>
      <c r="C3438" s="40">
        <f t="shared" si="43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3">B3438+140</f>
        <v>6025</v>
      </c>
      <c r="AI3438" s="2">
        <f t="shared" ref="AI3438:AI3455" si="434">B3438-70</f>
        <v>5815</v>
      </c>
      <c r="AJ3438" s="2">
        <f t="shared" ref="AJ3438:AJ3455" si="43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3">
        <v>6114</v>
      </c>
      <c r="HB3438" s="12">
        <f t="shared" ref="HB3438:HB3449" si="436">GX3438+230</f>
        <v>6246</v>
      </c>
      <c r="HC3438" s="2">
        <f t="shared" ref="HC3438:HC3469" si="437">B3438*0.97-580</f>
        <v>5128.45</v>
      </c>
      <c r="HD3438" s="3">
        <f t="shared" ref="HD3438:HD3469" si="438">B3438*0.92-272</f>
        <v>5142.2</v>
      </c>
      <c r="HE3438" s="2">
        <v>6340.35</v>
      </c>
      <c r="HF3438" s="2">
        <v>4155.25</v>
      </c>
      <c r="HG3438" s="2">
        <v>6521.06</v>
      </c>
      <c r="HH3438" s="2">
        <v>3974.54</v>
      </c>
      <c r="HI3438" s="12">
        <v>6049.06</v>
      </c>
      <c r="HJ3438" s="3">
        <v>4492.1099999999997</v>
      </c>
      <c r="HK3438" s="197">
        <v>5508.5433913335146</v>
      </c>
    </row>
    <row r="3439" spans="1:219" x14ac:dyDescent="0.25">
      <c r="A3439" s="64">
        <v>45287</v>
      </c>
      <c r="B3439" s="40">
        <v>5908</v>
      </c>
      <c r="C3439" s="40">
        <f t="shared" si="43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3"/>
        <v>6048</v>
      </c>
      <c r="AI3439" s="2">
        <f t="shared" si="434"/>
        <v>5838</v>
      </c>
      <c r="AJ3439" s="2">
        <f t="shared" si="43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3">
        <v>6114</v>
      </c>
      <c r="HB3439" s="12">
        <f t="shared" si="436"/>
        <v>6274</v>
      </c>
      <c r="HC3439" s="2">
        <f t="shared" si="437"/>
        <v>5150.76</v>
      </c>
      <c r="HD3439" s="3">
        <f t="shared" si="438"/>
        <v>5163.3600000000006</v>
      </c>
      <c r="HE3439" s="2">
        <v>6326.01</v>
      </c>
      <c r="HF3439" s="2">
        <v>4155.05</v>
      </c>
      <c r="HG3439" s="2">
        <v>6506.72</v>
      </c>
      <c r="HH3439" s="2">
        <v>3974.34</v>
      </c>
      <c r="HI3439" s="12">
        <v>6034.72</v>
      </c>
      <c r="HJ3439" s="3">
        <v>4491.8999999999996</v>
      </c>
      <c r="HK3439" s="197">
        <v>5512.1105182684296</v>
      </c>
    </row>
    <row r="3440" spans="1:219" x14ac:dyDescent="0.25">
      <c r="A3440" s="61">
        <f t="shared" ref="A3440:A3505" si="439">WORKDAY.INTL(A3439,1,1)</f>
        <v>45288</v>
      </c>
      <c r="B3440" s="40">
        <v>5951</v>
      </c>
      <c r="C3440" s="40">
        <f t="shared" si="43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3"/>
        <v>6091</v>
      </c>
      <c r="AI3440" s="2">
        <f t="shared" si="434"/>
        <v>5881</v>
      </c>
      <c r="AJ3440" s="2">
        <f t="shared" si="43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3">
        <v>6114</v>
      </c>
      <c r="HB3440" s="12">
        <f t="shared" si="436"/>
        <v>6319</v>
      </c>
      <c r="HC3440" s="2">
        <f t="shared" si="437"/>
        <v>5192.47</v>
      </c>
      <c r="HD3440" s="3">
        <f t="shared" si="438"/>
        <v>5202.92</v>
      </c>
      <c r="HE3440" s="2">
        <v>6567.31</v>
      </c>
      <c r="HF3440" s="2">
        <v>4380.5200000000004</v>
      </c>
      <c r="HG3440" s="2">
        <v>6748.02</v>
      </c>
      <c r="HH3440" s="2">
        <v>4199.8100000000004</v>
      </c>
      <c r="HI3440" s="12">
        <v>6276.02</v>
      </c>
      <c r="HJ3440" s="3">
        <v>4719.57</v>
      </c>
      <c r="HK3440" s="197">
        <v>5442.2033913335144</v>
      </c>
    </row>
    <row r="3441" spans="1:219" x14ac:dyDescent="0.25">
      <c r="A3441" s="61">
        <f t="shared" si="439"/>
        <v>45289</v>
      </c>
      <c r="B3441" s="40">
        <v>6005</v>
      </c>
      <c r="C3441" s="40">
        <f t="shared" si="43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3"/>
        <v>6145</v>
      </c>
      <c r="AI3441" s="2">
        <f t="shared" si="434"/>
        <v>5935</v>
      </c>
      <c r="AJ3441" s="2">
        <f t="shared" si="43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3">
        <v>6123</v>
      </c>
      <c r="HB3441" s="12">
        <f t="shared" si="436"/>
        <v>6372</v>
      </c>
      <c r="HC3441" s="2">
        <f t="shared" si="437"/>
        <v>5244.8499999999995</v>
      </c>
      <c r="HD3441" s="3">
        <f t="shared" si="438"/>
        <v>5252.6</v>
      </c>
      <c r="HE3441" s="2">
        <v>6468.48</v>
      </c>
      <c r="HF3441" s="2">
        <v>4297.1400000000003</v>
      </c>
      <c r="HG3441" s="2">
        <v>6649.19</v>
      </c>
      <c r="HH3441" s="2">
        <v>4116.43</v>
      </c>
      <c r="HI3441" s="12">
        <v>6177.19</v>
      </c>
      <c r="HJ3441" s="3">
        <v>4635.38</v>
      </c>
      <c r="HK3441" s="197">
        <v>5460.6505182684296</v>
      </c>
    </row>
    <row r="3442" spans="1:219" x14ac:dyDescent="0.25">
      <c r="A3442" s="61">
        <f t="shared" si="439"/>
        <v>45292</v>
      </c>
      <c r="B3442" s="40">
        <v>6005</v>
      </c>
      <c r="C3442" s="40">
        <f t="shared" ref="C3442:C3443" si="440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3"/>
        <v>6145</v>
      </c>
      <c r="AI3442" s="2">
        <f t="shared" si="434"/>
        <v>5935</v>
      </c>
      <c r="AJ3442" s="2">
        <f t="shared" si="43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3">
        <v>6123</v>
      </c>
      <c r="HB3442" s="12">
        <f t="shared" si="436"/>
        <v>6372</v>
      </c>
      <c r="HC3442" s="2">
        <f t="shared" si="437"/>
        <v>5244.8499999999995</v>
      </c>
      <c r="HD3442" s="3">
        <f t="shared" si="438"/>
        <v>5252.6</v>
      </c>
      <c r="HE3442" s="2">
        <v>6468.48</v>
      </c>
      <c r="HF3442" s="2">
        <v>4297.1400000000003</v>
      </c>
      <c r="HG3442" s="2">
        <v>6649.19</v>
      </c>
      <c r="HH3442" s="2">
        <v>4116.43</v>
      </c>
      <c r="HI3442" s="12">
        <v>6177.19</v>
      </c>
      <c r="HJ3442" s="3">
        <v>4635.38</v>
      </c>
      <c r="HK3442" s="197">
        <v>5501.8181111334252</v>
      </c>
    </row>
    <row r="3443" spans="1:219" x14ac:dyDescent="0.25">
      <c r="A3443" s="61">
        <f>WORKDAY.INTL(A3442,1,1)</f>
        <v>45293</v>
      </c>
      <c r="B3443" s="40">
        <v>6030</v>
      </c>
      <c r="C3443" s="40">
        <f t="shared" si="440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3"/>
        <v>6170</v>
      </c>
      <c r="AI3443" s="2">
        <f t="shared" si="434"/>
        <v>5960</v>
      </c>
      <c r="AJ3443" s="2">
        <f t="shared" si="43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3">
        <v>6181</v>
      </c>
      <c r="HB3443" s="12">
        <f t="shared" si="436"/>
        <v>6380</v>
      </c>
      <c r="HC3443" s="2">
        <f t="shared" si="437"/>
        <v>5269.0999999999995</v>
      </c>
      <c r="HD3443" s="3">
        <f t="shared" si="438"/>
        <v>5275.6</v>
      </c>
      <c r="HE3443" s="2">
        <v>6420.45</v>
      </c>
      <c r="HF3443" s="2">
        <v>4236.3500000000004</v>
      </c>
      <c r="HG3443" s="2">
        <v>6601.16</v>
      </c>
      <c r="HH3443" s="2">
        <v>4055.64</v>
      </c>
      <c r="HI3443" s="12">
        <v>6129.16</v>
      </c>
      <c r="HJ3443" s="3">
        <v>4573.99</v>
      </c>
      <c r="HK3443" s="197">
        <v>5468.2244052284086</v>
      </c>
    </row>
    <row r="3444" spans="1:219" x14ac:dyDescent="0.25">
      <c r="A3444" s="61">
        <f t="shared" si="439"/>
        <v>45294</v>
      </c>
      <c r="B3444" s="40">
        <v>6065</v>
      </c>
      <c r="C3444" s="40">
        <f t="shared" ref="C3444:C3488" si="441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3"/>
        <v>6205</v>
      </c>
      <c r="AI3444" s="2">
        <f t="shared" si="434"/>
        <v>5995</v>
      </c>
      <c r="AJ3444" s="2">
        <f t="shared" si="43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3">
        <v>6248</v>
      </c>
      <c r="HB3444" s="12">
        <f t="shared" si="436"/>
        <v>6425</v>
      </c>
      <c r="HC3444" s="2">
        <f t="shared" si="437"/>
        <v>5303.05</v>
      </c>
      <c r="HD3444" s="3">
        <f t="shared" si="438"/>
        <v>5307.8</v>
      </c>
      <c r="HE3444" s="2">
        <v>6442.76</v>
      </c>
      <c r="HF3444" s="2">
        <v>4254.29</v>
      </c>
      <c r="HG3444" s="2">
        <v>6623.47</v>
      </c>
      <c r="HH3444" s="2">
        <v>4073.58</v>
      </c>
      <c r="HI3444" s="12">
        <v>6151.47</v>
      </c>
      <c r="HJ3444" s="3">
        <v>4592.1099999999997</v>
      </c>
      <c r="HK3444" s="197">
        <v>5427.9244052284084</v>
      </c>
    </row>
    <row r="3445" spans="1:219" x14ac:dyDescent="0.25">
      <c r="A3445" s="61">
        <f t="shared" si="439"/>
        <v>45295</v>
      </c>
      <c r="B3445" s="40">
        <v>6090</v>
      </c>
      <c r="C3445" s="40">
        <f t="shared" si="441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3"/>
        <v>6230</v>
      </c>
      <c r="AI3445" s="2">
        <f t="shared" si="434"/>
        <v>6020</v>
      </c>
      <c r="AJ3445" s="2">
        <f t="shared" si="43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3">
        <v>6249</v>
      </c>
      <c r="HB3445" s="12">
        <f t="shared" si="436"/>
        <v>6431</v>
      </c>
      <c r="HC3445" s="2">
        <f t="shared" si="437"/>
        <v>5327.3</v>
      </c>
      <c r="HD3445" s="3">
        <f t="shared" si="438"/>
        <v>5330.8</v>
      </c>
      <c r="HE3445" s="2">
        <v>6471.43</v>
      </c>
      <c r="HF3445" s="2">
        <v>4277.3500000000004</v>
      </c>
      <c r="HG3445" s="2">
        <v>6652.14</v>
      </c>
      <c r="HH3445" s="2">
        <v>4096.6400000000003</v>
      </c>
      <c r="HI3445" s="12">
        <v>6180.14</v>
      </c>
      <c r="HJ3445" s="3">
        <v>4615.3999999999996</v>
      </c>
      <c r="HK3445" s="197">
        <v>5430.4935670752839</v>
      </c>
    </row>
    <row r="3446" spans="1:219" x14ac:dyDescent="0.25">
      <c r="A3446" s="61">
        <f t="shared" si="439"/>
        <v>45296</v>
      </c>
      <c r="B3446" s="40">
        <v>6175</v>
      </c>
      <c r="C3446" s="40">
        <f t="shared" si="441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3"/>
        <v>6315</v>
      </c>
      <c r="AI3446" s="2">
        <f t="shared" si="434"/>
        <v>6105</v>
      </c>
      <c r="AJ3446" s="2">
        <f t="shared" si="43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3">
        <v>6330</v>
      </c>
      <c r="HB3446" s="12">
        <f t="shared" si="436"/>
        <v>6514</v>
      </c>
      <c r="HC3446" s="2">
        <f t="shared" si="437"/>
        <v>5409.75</v>
      </c>
      <c r="HD3446" s="3">
        <f t="shared" si="438"/>
        <v>5409</v>
      </c>
      <c r="HE3446" s="2">
        <v>6176.42</v>
      </c>
      <c r="HF3446" s="2">
        <v>3988.85</v>
      </c>
      <c r="HG3446" s="2">
        <v>6357.13</v>
      </c>
      <c r="HH3446" s="2">
        <v>3808.14</v>
      </c>
      <c r="HI3446" s="12">
        <v>5885.13</v>
      </c>
      <c r="HJ3446" s="3">
        <v>4324.08</v>
      </c>
      <c r="HK3446" s="197">
        <v>5319.045050064251</v>
      </c>
    </row>
    <row r="3447" spans="1:219" x14ac:dyDescent="0.25">
      <c r="A3447" s="61">
        <f t="shared" si="439"/>
        <v>45299</v>
      </c>
      <c r="B3447" s="40">
        <v>6158</v>
      </c>
      <c r="C3447" s="40">
        <f t="shared" si="441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3"/>
        <v>6298</v>
      </c>
      <c r="AI3447" s="2">
        <f t="shared" si="434"/>
        <v>6088</v>
      </c>
      <c r="AJ3447" s="2">
        <f t="shared" si="43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3">
        <v>6330</v>
      </c>
      <c r="HB3447" s="12">
        <f t="shared" si="436"/>
        <v>6496</v>
      </c>
      <c r="HC3447" s="2">
        <f t="shared" si="437"/>
        <v>5393.26</v>
      </c>
      <c r="HD3447" s="3">
        <f t="shared" si="438"/>
        <v>5393.3600000000006</v>
      </c>
      <c r="HE3447" s="2">
        <v>6254.94</v>
      </c>
      <c r="HF3447" s="2">
        <v>4070.28</v>
      </c>
      <c r="HG3447" s="2">
        <v>6435.65</v>
      </c>
      <c r="HH3447" s="2">
        <v>3889.57</v>
      </c>
      <c r="HI3447" s="12">
        <v>5963.65</v>
      </c>
      <c r="HJ3447" s="3">
        <v>4406.3100000000004</v>
      </c>
      <c r="HK3447" s="197">
        <v>5249.7542582715469</v>
      </c>
    </row>
    <row r="3448" spans="1:219" x14ac:dyDescent="0.25">
      <c r="A3448" s="61">
        <f t="shared" si="439"/>
        <v>45300</v>
      </c>
      <c r="B3448" s="40">
        <v>6145</v>
      </c>
      <c r="C3448" s="40">
        <f t="shared" si="441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3"/>
        <v>6285</v>
      </c>
      <c r="AI3448" s="2">
        <f t="shared" si="434"/>
        <v>6075</v>
      </c>
      <c r="AJ3448" s="2">
        <f t="shared" si="43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3">
        <v>6300</v>
      </c>
      <c r="HB3448" s="12">
        <f t="shared" si="436"/>
        <v>6473</v>
      </c>
      <c r="HC3448" s="2">
        <f t="shared" si="437"/>
        <v>5380.65</v>
      </c>
      <c r="HD3448" s="3">
        <f t="shared" si="438"/>
        <v>5381.4000000000005</v>
      </c>
      <c r="HE3448" s="2">
        <v>6508.92</v>
      </c>
      <c r="HF3448" s="2">
        <v>4316.1000000000004</v>
      </c>
      <c r="HG3448" s="2">
        <v>6689.63</v>
      </c>
      <c r="HH3448" s="2">
        <v>4135.3900000000003</v>
      </c>
      <c r="HI3448" s="12">
        <v>6217.63</v>
      </c>
      <c r="HJ3448" s="3">
        <v>4654.53</v>
      </c>
      <c r="HK3448" s="197">
        <v>5231.6919298190423</v>
      </c>
    </row>
    <row r="3449" spans="1:219" x14ac:dyDescent="0.25">
      <c r="A3449" s="61">
        <f t="shared" si="439"/>
        <v>45301</v>
      </c>
      <c r="B3449" s="40">
        <v>6145</v>
      </c>
      <c r="C3449" s="40">
        <f t="shared" si="441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3"/>
        <v>6285</v>
      </c>
      <c r="AI3449" s="2">
        <f t="shared" si="434"/>
        <v>6075</v>
      </c>
      <c r="AJ3449" s="2">
        <f t="shared" si="43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3">
        <v>6300</v>
      </c>
      <c r="HB3449" s="12">
        <f t="shared" si="436"/>
        <v>6470</v>
      </c>
      <c r="HC3449" s="2">
        <f t="shared" si="437"/>
        <v>5380.65</v>
      </c>
      <c r="HD3449" s="3">
        <f t="shared" si="438"/>
        <v>5381.4000000000005</v>
      </c>
      <c r="HE3449" s="2">
        <v>6578.66</v>
      </c>
      <c r="HF3449" s="2">
        <v>4385.7299999999996</v>
      </c>
      <c r="HG3449" s="2">
        <v>6759.37</v>
      </c>
      <c r="HH3449" s="2">
        <v>4205.0200000000004</v>
      </c>
      <c r="HI3449" s="12">
        <v>6287.37</v>
      </c>
      <c r="HJ3449" s="3">
        <v>4724.83</v>
      </c>
      <c r="HK3449" s="197">
        <v>5237.295294064088</v>
      </c>
    </row>
    <row r="3450" spans="1:219" x14ac:dyDescent="0.25">
      <c r="A3450" s="61">
        <f t="shared" si="439"/>
        <v>45302</v>
      </c>
      <c r="B3450" s="40">
        <v>6140</v>
      </c>
      <c r="C3450" s="40">
        <f t="shared" si="441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3"/>
        <v>6280</v>
      </c>
      <c r="AI3450" s="2">
        <f t="shared" si="434"/>
        <v>6070</v>
      </c>
      <c r="AJ3450" s="2">
        <f t="shared" si="43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3">
        <v>6300</v>
      </c>
      <c r="HB3450" s="12">
        <f t="shared" ref="HB3450:HB3480" si="442">GX3450+230</f>
        <v>6456</v>
      </c>
      <c r="HC3450" s="2">
        <f t="shared" si="437"/>
        <v>5375.8</v>
      </c>
      <c r="HD3450" s="3">
        <f t="shared" si="438"/>
        <v>5376.8</v>
      </c>
      <c r="HE3450" s="2">
        <v>6539.84</v>
      </c>
      <c r="HF3450" s="2">
        <v>4349.95</v>
      </c>
      <c r="HG3450" s="2">
        <v>6720.55</v>
      </c>
      <c r="HH3450" s="2">
        <v>4169.24</v>
      </c>
      <c r="HI3450" s="12">
        <v>6248.55</v>
      </c>
      <c r="HJ3450" s="3">
        <v>4688.71</v>
      </c>
      <c r="HK3450" s="197">
        <v>5228.5751319801821</v>
      </c>
    </row>
    <row r="3451" spans="1:219" x14ac:dyDescent="0.25">
      <c r="A3451" s="61">
        <f t="shared" si="439"/>
        <v>45303</v>
      </c>
      <c r="B3451" s="40">
        <v>6083</v>
      </c>
      <c r="C3451" s="40">
        <f t="shared" si="441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3"/>
        <v>6223</v>
      </c>
      <c r="AI3451" s="2">
        <f t="shared" si="434"/>
        <v>6013</v>
      </c>
      <c r="AJ3451" s="2">
        <f t="shared" si="43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3">
        <v>6261</v>
      </c>
      <c r="HB3451" s="12">
        <f t="shared" si="442"/>
        <v>6400</v>
      </c>
      <c r="HC3451" s="2">
        <f t="shared" si="437"/>
        <v>5320.51</v>
      </c>
      <c r="HD3451" s="3">
        <f t="shared" si="438"/>
        <v>5324.3600000000006</v>
      </c>
      <c r="HE3451" s="2">
        <v>6153.07</v>
      </c>
      <c r="HF3451" s="2">
        <v>4172.05</v>
      </c>
      <c r="HG3451" s="2">
        <v>6333.78</v>
      </c>
      <c r="HH3451" s="2">
        <v>3991.34</v>
      </c>
      <c r="HI3451" s="12">
        <v>5861.78</v>
      </c>
      <c r="HJ3451" s="3">
        <v>4509.07</v>
      </c>
      <c r="HK3451" s="197">
        <v>5256.7749441957922</v>
      </c>
    </row>
    <row r="3452" spans="1:219" x14ac:dyDescent="0.25">
      <c r="A3452" s="61">
        <f t="shared" si="439"/>
        <v>45306</v>
      </c>
      <c r="B3452" s="40">
        <v>6065</v>
      </c>
      <c r="C3452" s="40">
        <f t="shared" si="441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3"/>
        <v>6205</v>
      </c>
      <c r="AI3452" s="2">
        <f t="shared" si="434"/>
        <v>5995</v>
      </c>
      <c r="AJ3452" s="2">
        <f t="shared" si="43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3">
        <v>6259</v>
      </c>
      <c r="HB3452" s="12">
        <f t="shared" si="442"/>
        <v>6379</v>
      </c>
      <c r="HC3452" s="2">
        <f t="shared" si="437"/>
        <v>5303.05</v>
      </c>
      <c r="HD3452" s="3">
        <f t="shared" si="438"/>
        <v>5307.8</v>
      </c>
      <c r="HE3452" s="2">
        <v>6194.59</v>
      </c>
      <c r="HF3452" s="2">
        <v>4206.55</v>
      </c>
      <c r="HG3452" s="2">
        <v>6375.3</v>
      </c>
      <c r="HH3452" s="2">
        <v>4025.84</v>
      </c>
      <c r="HI3452" s="12">
        <v>5903.3</v>
      </c>
      <c r="HJ3452" s="3">
        <v>4543.91</v>
      </c>
      <c r="HK3452" s="197">
        <v>5226.3645073176358</v>
      </c>
    </row>
    <row r="3453" spans="1:219" x14ac:dyDescent="0.25">
      <c r="A3453" s="61">
        <f t="shared" si="439"/>
        <v>45307</v>
      </c>
      <c r="B3453" s="40">
        <v>6080</v>
      </c>
      <c r="C3453" s="40">
        <f t="shared" si="441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3"/>
        <v>6220</v>
      </c>
      <c r="AI3453" s="2">
        <f t="shared" si="434"/>
        <v>6010</v>
      </c>
      <c r="AJ3453" s="2">
        <f t="shared" si="43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3">
        <v>6259</v>
      </c>
      <c r="HB3453" s="12">
        <f t="shared" si="442"/>
        <v>6400</v>
      </c>
      <c r="HC3453" s="2">
        <f t="shared" si="437"/>
        <v>5317.5999999999995</v>
      </c>
      <c r="HD3453" s="3">
        <f t="shared" si="438"/>
        <v>5321.6</v>
      </c>
      <c r="HE3453" s="2">
        <v>6047.62</v>
      </c>
      <c r="HF3453" s="2">
        <v>4052.86</v>
      </c>
      <c r="HG3453" s="2">
        <v>6228.33</v>
      </c>
      <c r="HH3453" s="2">
        <v>3872.15</v>
      </c>
      <c r="HI3453" s="12">
        <v>5756.33</v>
      </c>
      <c r="HJ3453" s="3">
        <v>4388.72</v>
      </c>
      <c r="HK3453" s="197">
        <v>5218.0645989307486</v>
      </c>
    </row>
    <row r="3454" spans="1:219" x14ac:dyDescent="0.25">
      <c r="A3454" s="61">
        <f t="shared" si="439"/>
        <v>45308</v>
      </c>
      <c r="B3454" s="40">
        <v>6080</v>
      </c>
      <c r="C3454" s="40">
        <f t="shared" si="441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3"/>
        <v>6220</v>
      </c>
      <c r="AI3454" s="2">
        <f t="shared" si="434"/>
        <v>6010</v>
      </c>
      <c r="AJ3454" s="2">
        <f t="shared" si="43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3">
        <v>6259</v>
      </c>
      <c r="HB3454" s="12">
        <f t="shared" si="442"/>
        <v>6407</v>
      </c>
      <c r="HC3454" s="2">
        <f t="shared" si="437"/>
        <v>5317.5999999999995</v>
      </c>
      <c r="HD3454" s="3">
        <f t="shared" si="438"/>
        <v>5321.6</v>
      </c>
      <c r="HE3454" s="2">
        <v>6054.61</v>
      </c>
      <c r="HF3454" s="2">
        <v>4060.65</v>
      </c>
      <c r="HG3454" s="2">
        <v>6235.32</v>
      </c>
      <c r="HH3454" s="2">
        <v>3879.94</v>
      </c>
      <c r="HI3454" s="12">
        <v>5763.32</v>
      </c>
      <c r="HJ3454" s="3">
        <v>4396.58</v>
      </c>
      <c r="HK3454" s="197">
        <v>5231.7610623574556</v>
      </c>
    </row>
    <row r="3455" spans="1:219" x14ac:dyDescent="0.25">
      <c r="A3455" s="61">
        <f t="shared" si="439"/>
        <v>45309</v>
      </c>
      <c r="B3455" s="40">
        <v>6099</v>
      </c>
      <c r="C3455" s="40">
        <f t="shared" si="441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3"/>
        <v>6239</v>
      </c>
      <c r="AI3455" s="2">
        <f t="shared" si="434"/>
        <v>6029</v>
      </c>
      <c r="AJ3455" s="2">
        <f t="shared" si="43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3">
        <v>6259</v>
      </c>
      <c r="HB3455" s="12">
        <f t="shared" si="442"/>
        <v>6412</v>
      </c>
      <c r="HC3455" s="2">
        <f t="shared" si="437"/>
        <v>5336.03</v>
      </c>
      <c r="HD3455" s="3">
        <f t="shared" si="438"/>
        <v>5339.08</v>
      </c>
      <c r="HE3455" s="2">
        <v>6035.39</v>
      </c>
      <c r="HF3455" s="2">
        <v>4044.78</v>
      </c>
      <c r="HG3455" s="2">
        <v>6216.1</v>
      </c>
      <c r="HH3455" s="2">
        <v>3864.07</v>
      </c>
      <c r="HI3455" s="12">
        <v>5744.1</v>
      </c>
      <c r="HJ3455" s="3">
        <v>4380.5600000000004</v>
      </c>
      <c r="HK3455" s="197">
        <v>5234.3754781869447</v>
      </c>
    </row>
    <row r="3456" spans="1:219" x14ac:dyDescent="0.25">
      <c r="A3456" s="61">
        <f t="shared" si="439"/>
        <v>45310</v>
      </c>
      <c r="B3456" s="40">
        <v>6125</v>
      </c>
      <c r="C3456" s="40">
        <f t="shared" si="441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3">B3456+140</f>
        <v>6265</v>
      </c>
      <c r="AI3456" s="2">
        <f t="shared" ref="AI3456:AI3488" si="444">B3456-70</f>
        <v>6055</v>
      </c>
      <c r="AJ3456" s="2">
        <f t="shared" ref="AJ3456:AJ3488" si="445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3">
        <v>6259</v>
      </c>
      <c r="HB3456" s="12">
        <f t="shared" si="442"/>
        <v>6416</v>
      </c>
      <c r="HC3456" s="2">
        <f t="shared" si="437"/>
        <v>5361.25</v>
      </c>
      <c r="HD3456" s="3">
        <f t="shared" si="438"/>
        <v>5363</v>
      </c>
      <c r="HE3456" s="2">
        <v>6384.84</v>
      </c>
      <c r="HF3456" s="2">
        <v>4418.13</v>
      </c>
      <c r="HG3456" s="2">
        <v>6565.55</v>
      </c>
      <c r="HH3456" s="2">
        <v>4237.42</v>
      </c>
      <c r="HI3456" s="12">
        <v>6093.55</v>
      </c>
      <c r="HJ3456" s="3">
        <v>4757.55</v>
      </c>
      <c r="HK3456" s="197">
        <v>5234.6969348113362</v>
      </c>
    </row>
    <row r="3457" spans="1:219" x14ac:dyDescent="0.25">
      <c r="A3457" s="61">
        <f t="shared" si="439"/>
        <v>45313</v>
      </c>
      <c r="B3457" s="40">
        <v>6135</v>
      </c>
      <c r="C3457" s="40">
        <f t="shared" si="441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3"/>
        <v>6275</v>
      </c>
      <c r="AI3457" s="2">
        <f t="shared" si="444"/>
        <v>6065</v>
      </c>
      <c r="AJ3457" s="2">
        <f t="shared" si="445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3">
        <v>6254</v>
      </c>
      <c r="HB3457" s="12">
        <f t="shared" si="442"/>
        <v>6427</v>
      </c>
      <c r="HC3457" s="2">
        <f t="shared" si="437"/>
        <v>5370.95</v>
      </c>
      <c r="HD3457" s="3">
        <f t="shared" si="438"/>
        <v>5372.2</v>
      </c>
      <c r="HE3457" s="2">
        <v>6393.14</v>
      </c>
      <c r="HF3457" s="2">
        <v>4422.8999999999996</v>
      </c>
      <c r="HG3457" s="2">
        <v>6573.85</v>
      </c>
      <c r="HH3457" s="2">
        <v>4242.1899999999996</v>
      </c>
      <c r="HI3457" s="12">
        <v>6101.85</v>
      </c>
      <c r="HJ3457" s="3">
        <v>4762.3599999999997</v>
      </c>
      <c r="HK3457" s="197">
        <v>5225.9761767873651</v>
      </c>
    </row>
    <row r="3458" spans="1:219" x14ac:dyDescent="0.25">
      <c r="A3458" s="61">
        <f t="shared" si="439"/>
        <v>45314</v>
      </c>
      <c r="B3458" s="40">
        <v>6135</v>
      </c>
      <c r="C3458" s="40">
        <f t="shared" si="441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3"/>
        <v>6275</v>
      </c>
      <c r="AI3458" s="2">
        <f t="shared" si="444"/>
        <v>6065</v>
      </c>
      <c r="AJ3458" s="2">
        <f t="shared" si="445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3">
        <v>6254</v>
      </c>
      <c r="HB3458" s="12">
        <f t="shared" si="442"/>
        <v>6434</v>
      </c>
      <c r="HC3458" s="2">
        <f t="shared" si="437"/>
        <v>5370.95</v>
      </c>
      <c r="HD3458" s="3">
        <f t="shared" si="438"/>
        <v>5372.2</v>
      </c>
      <c r="HE3458" s="2">
        <v>6250.67</v>
      </c>
      <c r="HF3458" s="2">
        <v>4288.21</v>
      </c>
      <c r="HG3458" s="2">
        <v>6431.38</v>
      </c>
      <c r="HH3458" s="2">
        <v>4107.5</v>
      </c>
      <c r="HI3458" s="12">
        <v>5959.38</v>
      </c>
      <c r="HJ3458" s="3">
        <v>4626.3599999999997</v>
      </c>
      <c r="HK3458" s="197">
        <v>5199.4425489567166</v>
      </c>
    </row>
    <row r="3459" spans="1:219" x14ac:dyDescent="0.25">
      <c r="A3459" s="61">
        <f t="shared" si="439"/>
        <v>45315</v>
      </c>
      <c r="B3459" s="40">
        <v>6181</v>
      </c>
      <c r="C3459" s="40">
        <f t="shared" si="441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3"/>
        <v>6321</v>
      </c>
      <c r="AI3459" s="2">
        <f t="shared" si="444"/>
        <v>6111</v>
      </c>
      <c r="AJ3459" s="2">
        <f t="shared" si="445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3">
        <v>6254</v>
      </c>
      <c r="HB3459" s="12">
        <f t="shared" si="442"/>
        <v>6432</v>
      </c>
      <c r="HC3459" s="2">
        <f t="shared" si="437"/>
        <v>5415.57</v>
      </c>
      <c r="HD3459" s="3">
        <f t="shared" si="438"/>
        <v>5414.52</v>
      </c>
      <c r="HE3459" s="2">
        <v>6155.19</v>
      </c>
      <c r="HF3459" s="2">
        <v>4199.7299999999996</v>
      </c>
      <c r="HG3459" s="2">
        <v>6335.9</v>
      </c>
      <c r="HH3459" s="2">
        <v>4019.02</v>
      </c>
      <c r="HI3459" s="12">
        <v>5863.9</v>
      </c>
      <c r="HJ3459" s="3">
        <v>4537.0200000000004</v>
      </c>
      <c r="HK3459" s="197">
        <v>5231.1905494694802</v>
      </c>
    </row>
    <row r="3460" spans="1:219" x14ac:dyDescent="0.25">
      <c r="A3460" s="61">
        <f t="shared" si="439"/>
        <v>45316</v>
      </c>
      <c r="B3460" s="40">
        <v>6160</v>
      </c>
      <c r="C3460" s="40">
        <f t="shared" si="441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3"/>
        <v>6300</v>
      </c>
      <c r="AI3460" s="2">
        <f t="shared" si="444"/>
        <v>6090</v>
      </c>
      <c r="AJ3460" s="2">
        <f t="shared" si="445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3">
        <v>6259</v>
      </c>
      <c r="HB3460" s="12">
        <f t="shared" si="442"/>
        <v>6439</v>
      </c>
      <c r="HC3460" s="2">
        <f t="shared" si="437"/>
        <v>5395.2</v>
      </c>
      <c r="HD3460" s="3">
        <f t="shared" si="438"/>
        <v>5395.2</v>
      </c>
      <c r="HE3460" s="2">
        <v>6127.66</v>
      </c>
      <c r="HF3460" s="2">
        <v>4174.4799999999996</v>
      </c>
      <c r="HG3460" s="2">
        <v>6308.37</v>
      </c>
      <c r="HH3460" s="2">
        <v>3993.77</v>
      </c>
      <c r="HI3460" s="12">
        <v>5836.37</v>
      </c>
      <c r="HJ3460" s="3">
        <v>4511.5200000000004</v>
      </c>
      <c r="HK3460" s="197">
        <v>5275.9744149093494</v>
      </c>
    </row>
    <row r="3461" spans="1:219" x14ac:dyDescent="0.25">
      <c r="A3461" s="61">
        <f t="shared" si="439"/>
        <v>45317</v>
      </c>
      <c r="B3461" s="40">
        <v>6165</v>
      </c>
      <c r="C3461" s="40">
        <f t="shared" si="441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3"/>
        <v>6305</v>
      </c>
      <c r="AI3461" s="2">
        <f t="shared" si="444"/>
        <v>6095</v>
      </c>
      <c r="AJ3461" s="2">
        <f t="shared" si="445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3">
        <v>6259</v>
      </c>
      <c r="HB3461" s="12">
        <f t="shared" si="442"/>
        <v>6434</v>
      </c>
      <c r="HC3461" s="2">
        <f t="shared" si="437"/>
        <v>5400.05</v>
      </c>
      <c r="HD3461" s="3">
        <f t="shared" si="438"/>
        <v>5399.8</v>
      </c>
      <c r="HE3461" s="2">
        <v>6099.39</v>
      </c>
      <c r="HF3461" s="2">
        <v>4149.37</v>
      </c>
      <c r="HG3461" s="2">
        <v>6280.1</v>
      </c>
      <c r="HH3461" s="2">
        <v>3968.66</v>
      </c>
      <c r="HI3461" s="12">
        <v>5808.1</v>
      </c>
      <c r="HJ3461" s="3">
        <v>4486.17</v>
      </c>
      <c r="HK3461" s="197">
        <v>5235.6580773372425</v>
      </c>
    </row>
    <row r="3462" spans="1:219" x14ac:dyDescent="0.25">
      <c r="A3462" s="61">
        <f t="shared" si="439"/>
        <v>45320</v>
      </c>
      <c r="B3462" s="40">
        <v>6139</v>
      </c>
      <c r="C3462" s="40">
        <f t="shared" si="441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3"/>
        <v>6279</v>
      </c>
      <c r="AI3462" s="2">
        <f t="shared" si="444"/>
        <v>6069</v>
      </c>
      <c r="AJ3462" s="2">
        <f t="shared" si="445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3">
        <v>6259</v>
      </c>
      <c r="HB3462" s="12">
        <f t="shared" si="442"/>
        <v>6424</v>
      </c>
      <c r="HC3462" s="2">
        <f t="shared" si="437"/>
        <v>5374.83</v>
      </c>
      <c r="HD3462" s="3">
        <f t="shared" si="438"/>
        <v>5375.88</v>
      </c>
      <c r="HE3462" s="2">
        <v>6142.99</v>
      </c>
      <c r="HF3462" s="2">
        <v>4188.79</v>
      </c>
      <c r="HG3462" s="2">
        <v>6323.7</v>
      </c>
      <c r="HH3462" s="2">
        <v>4008.08</v>
      </c>
      <c r="HI3462" s="12">
        <v>5851.7</v>
      </c>
      <c r="HJ3462" s="3">
        <v>4525.97</v>
      </c>
      <c r="HK3462" s="197">
        <v>5324.3816570155013</v>
      </c>
    </row>
    <row r="3463" spans="1:219" x14ac:dyDescent="0.25">
      <c r="A3463" s="61">
        <f t="shared" si="439"/>
        <v>45321</v>
      </c>
      <c r="B3463" s="40">
        <v>6171</v>
      </c>
      <c r="C3463" s="40">
        <f t="shared" si="441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3"/>
        <v>6311</v>
      </c>
      <c r="AI3463" s="2">
        <f t="shared" si="444"/>
        <v>6101</v>
      </c>
      <c r="AJ3463" s="2">
        <f t="shared" si="445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3">
        <v>6250</v>
      </c>
      <c r="HB3463" s="12">
        <f t="shared" si="442"/>
        <v>6425</v>
      </c>
      <c r="HC3463" s="2">
        <f t="shared" si="437"/>
        <v>5405.87</v>
      </c>
      <c r="HD3463" s="3">
        <f t="shared" si="438"/>
        <v>5405.3200000000006</v>
      </c>
      <c r="HE3463" s="2">
        <v>6237.17</v>
      </c>
      <c r="HF3463" s="2">
        <v>4289.38</v>
      </c>
      <c r="HG3463" s="2">
        <v>6417.88</v>
      </c>
      <c r="HH3463" s="2">
        <v>4108.67</v>
      </c>
      <c r="HI3463" s="12">
        <v>5945.88</v>
      </c>
      <c r="HJ3463" s="3">
        <v>4627.55</v>
      </c>
      <c r="HK3463" s="197">
        <v>5286.1345519811966</v>
      </c>
    </row>
    <row r="3464" spans="1:219" x14ac:dyDescent="0.25">
      <c r="A3464" s="61">
        <f t="shared" si="439"/>
        <v>45322</v>
      </c>
      <c r="B3464" s="40">
        <v>6135</v>
      </c>
      <c r="C3464" s="40">
        <f t="shared" si="441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3"/>
        <v>6275</v>
      </c>
      <c r="AI3464" s="2">
        <f t="shared" si="444"/>
        <v>6065</v>
      </c>
      <c r="AJ3464" s="2">
        <f t="shared" si="445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3">
        <v>6216</v>
      </c>
      <c r="HB3464" s="12">
        <f t="shared" si="442"/>
        <v>6395</v>
      </c>
      <c r="HC3464" s="2">
        <f t="shared" si="437"/>
        <v>5370.95</v>
      </c>
      <c r="HD3464" s="3">
        <f t="shared" si="438"/>
        <v>5372.2</v>
      </c>
      <c r="HE3464" s="2">
        <v>6314.49</v>
      </c>
      <c r="HF3464" s="2">
        <v>4364.05</v>
      </c>
      <c r="HG3464" s="2">
        <v>6495.2</v>
      </c>
      <c r="HH3464" s="2">
        <v>4183.34</v>
      </c>
      <c r="HI3464" s="12">
        <v>6023.2</v>
      </c>
      <c r="HJ3464" s="3">
        <v>4702.95</v>
      </c>
      <c r="HK3464" s="197">
        <v>5234.1965830568224</v>
      </c>
    </row>
    <row r="3465" spans="1:219" x14ac:dyDescent="0.25">
      <c r="A3465" s="61">
        <f t="shared" si="439"/>
        <v>45323</v>
      </c>
      <c r="B3465" s="40">
        <v>6111</v>
      </c>
      <c r="C3465" s="40">
        <f t="shared" si="441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3"/>
        <v>6251</v>
      </c>
      <c r="AI3465" s="2">
        <f t="shared" si="444"/>
        <v>6041</v>
      </c>
      <c r="AJ3465" s="2">
        <f t="shared" si="445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3">
        <v>6194</v>
      </c>
      <c r="HB3465" s="12">
        <f t="shared" si="442"/>
        <v>6367</v>
      </c>
      <c r="HC3465" s="2">
        <f t="shared" si="437"/>
        <v>5347.67</v>
      </c>
      <c r="HD3465" s="3">
        <f t="shared" si="438"/>
        <v>5350.12</v>
      </c>
      <c r="HE3465" s="2">
        <v>6308.21</v>
      </c>
      <c r="HF3465" s="2">
        <v>4361.97</v>
      </c>
      <c r="HG3465" s="2">
        <v>6488.92</v>
      </c>
      <c r="HH3465" s="2">
        <v>4181.26</v>
      </c>
      <c r="HI3465" s="12">
        <v>6016.92</v>
      </c>
      <c r="HJ3465" s="3">
        <v>4700.84</v>
      </c>
      <c r="HK3465" s="197">
        <v>5153.3998228470737</v>
      </c>
    </row>
    <row r="3466" spans="1:219" x14ac:dyDescent="0.25">
      <c r="A3466" s="61">
        <f t="shared" si="439"/>
        <v>45324</v>
      </c>
      <c r="B3466" s="40">
        <v>6095</v>
      </c>
      <c r="C3466" s="40">
        <f t="shared" si="441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3"/>
        <v>6235</v>
      </c>
      <c r="AI3466" s="2">
        <f t="shared" si="444"/>
        <v>6025</v>
      </c>
      <c r="AJ3466" s="2">
        <f t="shared" si="445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3">
        <v>6179</v>
      </c>
      <c r="HB3466" s="12">
        <f t="shared" si="442"/>
        <v>6346</v>
      </c>
      <c r="HC3466" s="2">
        <f t="shared" si="437"/>
        <v>5332.15</v>
      </c>
      <c r="HD3466" s="3">
        <f t="shared" si="438"/>
        <v>5335.4000000000005</v>
      </c>
      <c r="HE3466" s="2">
        <v>6243.25</v>
      </c>
      <c r="HF3466" s="2">
        <v>4284.6000000000004</v>
      </c>
      <c r="HG3466" s="2">
        <v>6423.96</v>
      </c>
      <c r="HH3466" s="2">
        <v>4103.8900000000003</v>
      </c>
      <c r="HI3466" s="12">
        <v>5951.96</v>
      </c>
      <c r="HJ3466" s="3">
        <v>4622.72</v>
      </c>
      <c r="HK3466" s="197">
        <v>5155.3088189260998</v>
      </c>
    </row>
    <row r="3467" spans="1:219" x14ac:dyDescent="0.25">
      <c r="A3467" s="61">
        <f t="shared" si="439"/>
        <v>45327</v>
      </c>
      <c r="B3467" s="40">
        <v>6102</v>
      </c>
      <c r="C3467" s="40">
        <f t="shared" si="441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3"/>
        <v>6242</v>
      </c>
      <c r="AI3467" s="2">
        <f t="shared" si="444"/>
        <v>6032</v>
      </c>
      <c r="AJ3467" s="2">
        <f t="shared" si="445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3">
        <v>6179</v>
      </c>
      <c r="HB3467" s="12">
        <f t="shared" si="442"/>
        <v>6361</v>
      </c>
      <c r="HC3467" s="2">
        <f t="shared" si="437"/>
        <v>5338.94</v>
      </c>
      <c r="HD3467" s="3">
        <f t="shared" si="438"/>
        <v>5341.84</v>
      </c>
      <c r="HE3467" s="2">
        <v>6211.73</v>
      </c>
      <c r="HF3467" s="2">
        <v>4250.38</v>
      </c>
      <c r="HG3467" s="2">
        <v>6392.44</v>
      </c>
      <c r="HH3467" s="2">
        <v>4069.67</v>
      </c>
      <c r="HI3467" s="12">
        <v>5920.44</v>
      </c>
      <c r="HJ3467" s="3">
        <v>4588.16</v>
      </c>
      <c r="HK3467" s="197">
        <v>5140.8351065153893</v>
      </c>
    </row>
    <row r="3468" spans="1:219" x14ac:dyDescent="0.25">
      <c r="A3468" s="61">
        <f t="shared" si="439"/>
        <v>45328</v>
      </c>
      <c r="B3468" s="40">
        <v>6070</v>
      </c>
      <c r="C3468" s="40">
        <f t="shared" si="441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3"/>
        <v>6210</v>
      </c>
      <c r="AI3468" s="2">
        <f t="shared" si="444"/>
        <v>6000</v>
      </c>
      <c r="AJ3468" s="2">
        <f t="shared" si="445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3">
        <v>6165</v>
      </c>
      <c r="HB3468" s="12">
        <f t="shared" si="442"/>
        <v>6325</v>
      </c>
      <c r="HC3468" s="2">
        <f t="shared" si="437"/>
        <v>5307.9</v>
      </c>
      <c r="HD3468" s="3">
        <f t="shared" si="438"/>
        <v>5312.4000000000005</v>
      </c>
      <c r="HE3468" s="2">
        <v>6297.11</v>
      </c>
      <c r="HF3468" s="2">
        <v>4341.5200000000004</v>
      </c>
      <c r="HG3468" s="2">
        <v>6477.82</v>
      </c>
      <c r="HH3468" s="2">
        <v>4160.8100000000004</v>
      </c>
      <c r="HI3468" s="12">
        <v>6005.82</v>
      </c>
      <c r="HJ3468" s="3">
        <v>4680.1899999999996</v>
      </c>
      <c r="HK3468" s="197">
        <v>5125.1798413807674</v>
      </c>
    </row>
    <row r="3469" spans="1:219" x14ac:dyDescent="0.25">
      <c r="A3469" s="61">
        <f t="shared" si="439"/>
        <v>45329</v>
      </c>
      <c r="B3469" s="40">
        <v>6042</v>
      </c>
      <c r="C3469" s="40">
        <f t="shared" si="441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3"/>
        <v>6182</v>
      </c>
      <c r="AI3469" s="2">
        <f t="shared" si="444"/>
        <v>5972</v>
      </c>
      <c r="AJ3469" s="2">
        <f t="shared" si="445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3">
        <v>6165</v>
      </c>
      <c r="HB3469" s="12">
        <f t="shared" si="442"/>
        <v>6303</v>
      </c>
      <c r="HC3469" s="2">
        <f t="shared" si="437"/>
        <v>5280.74</v>
      </c>
      <c r="HD3469" s="3">
        <f t="shared" si="438"/>
        <v>5286.64</v>
      </c>
      <c r="HE3469" s="2">
        <v>6370.45</v>
      </c>
      <c r="HF3469" s="2">
        <v>4411.12</v>
      </c>
      <c r="HG3469" s="2">
        <v>6551.16</v>
      </c>
      <c r="HH3469" s="2">
        <v>4230.41</v>
      </c>
      <c r="HI3469" s="12">
        <v>6079.16</v>
      </c>
      <c r="HJ3469" s="3">
        <v>4750.47</v>
      </c>
      <c r="HK3469" s="197">
        <v>5160.9198019396663</v>
      </c>
    </row>
    <row r="3470" spans="1:219" x14ac:dyDescent="0.25">
      <c r="A3470" s="61">
        <f t="shared" si="439"/>
        <v>45330</v>
      </c>
      <c r="B3470" s="40">
        <v>6015</v>
      </c>
      <c r="C3470" s="40">
        <f t="shared" si="441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3"/>
        <v>6155</v>
      </c>
      <c r="AI3470" s="2">
        <f t="shared" si="444"/>
        <v>5945</v>
      </c>
      <c r="AJ3470" s="2">
        <f t="shared" si="445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3">
        <v>6118</v>
      </c>
      <c r="HB3470" s="12">
        <f t="shared" si="442"/>
        <v>6271</v>
      </c>
      <c r="HC3470" s="2">
        <f t="shared" ref="HC3470:HC3501" si="446">B3470*0.97-580</f>
        <v>5254.55</v>
      </c>
      <c r="HD3470" s="3">
        <f t="shared" ref="HD3470:HD3501" si="447">B3470*0.92-272</f>
        <v>5261.8</v>
      </c>
      <c r="HE3470" s="2">
        <v>6246.18</v>
      </c>
      <c r="HF3470" s="2">
        <v>4380.2299999999996</v>
      </c>
      <c r="HG3470" s="2">
        <v>6426.89</v>
      </c>
      <c r="HH3470" s="2">
        <v>4199.5200000000004</v>
      </c>
      <c r="HI3470" s="12">
        <v>5954.89</v>
      </c>
      <c r="HJ3470" s="3">
        <v>4719.28</v>
      </c>
      <c r="HK3470" s="197">
        <v>5208.4111582530613</v>
      </c>
    </row>
    <row r="3471" spans="1:219" x14ac:dyDescent="0.25">
      <c r="A3471" s="61">
        <f t="shared" si="439"/>
        <v>45331</v>
      </c>
      <c r="B3471" s="40">
        <v>5980</v>
      </c>
      <c r="C3471" s="40">
        <f t="shared" si="441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3"/>
        <v>6120</v>
      </c>
      <c r="AI3471" s="2">
        <f t="shared" si="444"/>
        <v>5910</v>
      </c>
      <c r="AJ3471" s="2">
        <f t="shared" si="445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3">
        <v>6072</v>
      </c>
      <c r="HB3471" s="12">
        <f t="shared" si="442"/>
        <v>6240</v>
      </c>
      <c r="HC3471" s="2">
        <f t="shared" si="446"/>
        <v>5220.5999999999995</v>
      </c>
      <c r="HD3471" s="3">
        <f t="shared" si="447"/>
        <v>5229.6000000000004</v>
      </c>
      <c r="HE3471" s="2">
        <v>6225.22</v>
      </c>
      <c r="HF3471" s="2">
        <v>4356.72</v>
      </c>
      <c r="HG3471" s="2">
        <v>6405.93</v>
      </c>
      <c r="HH3471" s="2">
        <v>4176.01</v>
      </c>
      <c r="HI3471" s="12">
        <v>5933.93</v>
      </c>
      <c r="HJ3471" s="3">
        <v>4695.54</v>
      </c>
      <c r="HK3471" s="197">
        <v>5257.7201107976634</v>
      </c>
    </row>
    <row r="3472" spans="1:219" x14ac:dyDescent="0.25">
      <c r="A3472" s="61">
        <f t="shared" si="439"/>
        <v>45334</v>
      </c>
      <c r="B3472" s="40">
        <v>5980</v>
      </c>
      <c r="C3472" s="40">
        <f t="shared" si="441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3"/>
        <v>6120</v>
      </c>
      <c r="AI3472" s="2">
        <f t="shared" si="444"/>
        <v>5910</v>
      </c>
      <c r="AJ3472" s="2">
        <f t="shared" si="445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3">
        <v>6048</v>
      </c>
      <c r="HB3472" s="12">
        <f t="shared" si="442"/>
        <v>6241</v>
      </c>
      <c r="HC3472" s="2">
        <f t="shared" si="446"/>
        <v>5220.5999999999995</v>
      </c>
      <c r="HD3472" s="3">
        <f t="shared" si="447"/>
        <v>5229.6000000000004</v>
      </c>
      <c r="HE3472" s="2">
        <v>6231.83</v>
      </c>
      <c r="HF3472" s="2">
        <v>4367.3100000000004</v>
      </c>
      <c r="HG3472" s="2">
        <v>6412.54</v>
      </c>
      <c r="HH3472" s="2">
        <v>4186.62</v>
      </c>
      <c r="HI3472" s="12">
        <v>5940.54</v>
      </c>
      <c r="HJ3472" s="3">
        <v>4706.2299999999996</v>
      </c>
      <c r="HK3472" s="197">
        <v>5238.3865158157996</v>
      </c>
    </row>
    <row r="3473" spans="1:219" x14ac:dyDescent="0.25">
      <c r="A3473" s="61">
        <f t="shared" si="439"/>
        <v>45335</v>
      </c>
      <c r="B3473" s="40">
        <v>5970</v>
      </c>
      <c r="C3473" s="40">
        <f t="shared" si="441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3"/>
        <v>6110</v>
      </c>
      <c r="AI3473" s="2">
        <f t="shared" si="444"/>
        <v>5900</v>
      </c>
      <c r="AJ3473" s="2">
        <f t="shared" si="445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3">
        <v>6048</v>
      </c>
      <c r="HB3473" s="12">
        <f t="shared" si="442"/>
        <v>6230</v>
      </c>
      <c r="HC3473" s="2">
        <f t="shared" si="446"/>
        <v>5210.8999999999996</v>
      </c>
      <c r="HD3473" s="3">
        <f t="shared" si="447"/>
        <v>5220.4000000000005</v>
      </c>
      <c r="HE3473" s="2">
        <v>6337.65</v>
      </c>
      <c r="HF3473" s="2">
        <v>4463.3</v>
      </c>
      <c r="HG3473" s="2">
        <v>6518.36</v>
      </c>
      <c r="HH3473" s="2">
        <v>4282.59</v>
      </c>
      <c r="HI3473" s="12">
        <v>6046.36</v>
      </c>
      <c r="HJ3473" s="3">
        <v>4803.16</v>
      </c>
      <c r="HK3473" s="197">
        <v>5260.8702983245239</v>
      </c>
    </row>
    <row r="3474" spans="1:219" x14ac:dyDescent="0.25">
      <c r="A3474" s="61">
        <f t="shared" si="439"/>
        <v>45336</v>
      </c>
      <c r="B3474" s="40">
        <v>5973</v>
      </c>
      <c r="C3474" s="40">
        <f t="shared" si="441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3"/>
        <v>6113</v>
      </c>
      <c r="AI3474" s="2">
        <f t="shared" si="444"/>
        <v>5903</v>
      </c>
      <c r="AJ3474" s="2">
        <f t="shared" si="445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3">
        <v>6048</v>
      </c>
      <c r="HB3474" s="12">
        <f t="shared" si="442"/>
        <v>6226</v>
      </c>
      <c r="HC3474" s="2">
        <f t="shared" si="446"/>
        <v>5213.8099999999995</v>
      </c>
      <c r="HD3474" s="3">
        <f t="shared" si="447"/>
        <v>5223.16</v>
      </c>
      <c r="HE3474" s="2">
        <v>6324.7</v>
      </c>
      <c r="HF3474" s="2">
        <v>4452.88</v>
      </c>
      <c r="HG3474" s="2">
        <v>6505.41</v>
      </c>
      <c r="HH3474" s="2">
        <v>4272.17</v>
      </c>
      <c r="HI3474" s="12">
        <v>6033.41</v>
      </c>
      <c r="HJ3474" s="3">
        <v>4792.6400000000003</v>
      </c>
      <c r="HK3474" s="197">
        <v>5308.5361345491128</v>
      </c>
    </row>
    <row r="3475" spans="1:219" x14ac:dyDescent="0.25">
      <c r="A3475" s="61">
        <f t="shared" si="439"/>
        <v>45337</v>
      </c>
      <c r="B3475" s="40">
        <v>5952</v>
      </c>
      <c r="C3475" s="40">
        <f t="shared" si="441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3"/>
        <v>6092</v>
      </c>
      <c r="AI3475" s="2">
        <f t="shared" si="444"/>
        <v>5882</v>
      </c>
      <c r="AJ3475" s="2">
        <f t="shared" si="445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3">
        <v>6031</v>
      </c>
      <c r="HB3475" s="12">
        <f t="shared" si="442"/>
        <v>6191</v>
      </c>
      <c r="HC3475" s="2">
        <f t="shared" si="446"/>
        <v>5193.4399999999996</v>
      </c>
      <c r="HD3475" s="3">
        <f t="shared" si="447"/>
        <v>5203.84</v>
      </c>
      <c r="HE3475" s="2">
        <v>6255.52</v>
      </c>
      <c r="HF3475" s="2">
        <v>4426.8</v>
      </c>
      <c r="HG3475" s="2">
        <v>6436.23</v>
      </c>
      <c r="HH3475" s="2">
        <v>4246.09</v>
      </c>
      <c r="HI3475" s="12">
        <v>5964.23</v>
      </c>
      <c r="HJ3475" s="3">
        <v>4766.3</v>
      </c>
      <c r="HK3475" s="197">
        <v>5345.0373743492719</v>
      </c>
    </row>
    <row r="3476" spans="1:219" x14ac:dyDescent="0.25">
      <c r="A3476" s="61">
        <f t="shared" si="439"/>
        <v>45338</v>
      </c>
      <c r="B3476" s="40">
        <v>5855</v>
      </c>
      <c r="C3476" s="40">
        <f t="shared" si="441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3"/>
        <v>5995</v>
      </c>
      <c r="AI3476" s="2">
        <f t="shared" si="444"/>
        <v>5785</v>
      </c>
      <c r="AJ3476" s="2">
        <f t="shared" si="445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3">
        <v>5931</v>
      </c>
      <c r="HB3476" s="12">
        <f t="shared" si="442"/>
        <v>6101</v>
      </c>
      <c r="HC3476" s="2">
        <f t="shared" si="446"/>
        <v>5099.3499999999995</v>
      </c>
      <c r="HD3476" s="3">
        <f t="shared" si="447"/>
        <v>5114.6000000000004</v>
      </c>
      <c r="HE3476" s="2">
        <v>6247.49</v>
      </c>
      <c r="HF3476" s="2">
        <v>4421.43</v>
      </c>
      <c r="HG3476" s="2">
        <v>6428.2</v>
      </c>
      <c r="HH3476" s="2">
        <v>4240.72</v>
      </c>
      <c r="HI3476" s="12">
        <v>5956.2</v>
      </c>
      <c r="HJ3476" s="3">
        <v>4760.88</v>
      </c>
      <c r="HK3476" s="197">
        <v>5325.8173743492716</v>
      </c>
    </row>
    <row r="3477" spans="1:219" x14ac:dyDescent="0.25">
      <c r="A3477" s="61">
        <f t="shared" si="439"/>
        <v>45341</v>
      </c>
      <c r="B3477" s="40">
        <v>5795</v>
      </c>
      <c r="C3477" s="40">
        <f t="shared" si="441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3"/>
        <v>5935</v>
      </c>
      <c r="AI3477" s="2">
        <f t="shared" si="444"/>
        <v>5725</v>
      </c>
      <c r="AJ3477" s="2">
        <f t="shared" si="445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3">
        <v>5909</v>
      </c>
      <c r="HB3477" s="12">
        <f t="shared" si="442"/>
        <v>6053</v>
      </c>
      <c r="HC3477" s="2">
        <f t="shared" si="446"/>
        <v>5041.1499999999996</v>
      </c>
      <c r="HD3477" s="3">
        <f t="shared" si="447"/>
        <v>5059.4000000000005</v>
      </c>
      <c r="HE3477" s="2">
        <v>6274.82</v>
      </c>
      <c r="HF3477" s="2">
        <v>4444.96</v>
      </c>
      <c r="HG3477" s="2">
        <v>6455.53</v>
      </c>
      <c r="HH3477" s="2">
        <v>4264.25</v>
      </c>
      <c r="HI3477" s="12">
        <v>5983.53</v>
      </c>
      <c r="HJ3477" s="3">
        <v>4784.6400000000003</v>
      </c>
      <c r="HK3477" s="197">
        <v>5293.8138500000005</v>
      </c>
    </row>
    <row r="3478" spans="1:219" x14ac:dyDescent="0.25">
      <c r="A3478" s="61">
        <f t="shared" si="439"/>
        <v>45342</v>
      </c>
      <c r="B3478" s="40">
        <v>5800</v>
      </c>
      <c r="C3478" s="40">
        <f t="shared" si="441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3"/>
        <v>5940</v>
      </c>
      <c r="AI3478" s="2">
        <f t="shared" si="444"/>
        <v>5730</v>
      </c>
      <c r="AJ3478" s="2">
        <f t="shared" si="445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3">
        <v>5909</v>
      </c>
      <c r="HB3478" s="12">
        <f t="shared" si="442"/>
        <v>6078</v>
      </c>
      <c r="HC3478" s="2">
        <f t="shared" si="446"/>
        <v>5046</v>
      </c>
      <c r="HD3478" s="3">
        <f t="shared" si="447"/>
        <v>5064</v>
      </c>
      <c r="HE3478" s="2">
        <v>6202.3</v>
      </c>
      <c r="HF3478" s="2">
        <v>4377.59</v>
      </c>
      <c r="HG3478" s="2">
        <v>6383.01</v>
      </c>
      <c r="HH3478" s="2">
        <v>4196.88</v>
      </c>
      <c r="HI3478" s="12">
        <v>5911.01</v>
      </c>
      <c r="HJ3478" s="3">
        <v>4716.62</v>
      </c>
      <c r="HK3478" s="197">
        <v>5317.8305</v>
      </c>
    </row>
    <row r="3479" spans="1:219" x14ac:dyDescent="0.25">
      <c r="A3479" s="61">
        <f t="shared" si="439"/>
        <v>45343</v>
      </c>
      <c r="B3479" s="40">
        <v>5888</v>
      </c>
      <c r="C3479" s="40">
        <f t="shared" si="441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3"/>
        <v>6028</v>
      </c>
      <c r="AI3479" s="2">
        <f t="shared" si="444"/>
        <v>5818</v>
      </c>
      <c r="AJ3479" s="2">
        <f t="shared" si="445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3">
        <v>5946</v>
      </c>
      <c r="HB3479" s="12">
        <f t="shared" si="442"/>
        <v>6132</v>
      </c>
      <c r="HC3479" s="2">
        <f t="shared" si="446"/>
        <v>5131.3599999999997</v>
      </c>
      <c r="HD3479" s="3">
        <f t="shared" si="447"/>
        <v>5144.96</v>
      </c>
      <c r="HE3479" s="2">
        <v>6085</v>
      </c>
      <c r="HF3479" s="2">
        <v>4261.46</v>
      </c>
      <c r="HG3479" s="2">
        <v>6265.71</v>
      </c>
      <c r="HH3479" s="2">
        <v>4080.75</v>
      </c>
      <c r="HI3479" s="12">
        <v>5793.71</v>
      </c>
      <c r="HJ3479" s="3">
        <v>4599.3500000000004</v>
      </c>
      <c r="HK3479" s="197">
        <v>5332.5970500000003</v>
      </c>
    </row>
    <row r="3480" spans="1:219" x14ac:dyDescent="0.25">
      <c r="A3480" s="61">
        <f t="shared" si="439"/>
        <v>45344</v>
      </c>
      <c r="B3480" s="40">
        <v>5880</v>
      </c>
      <c r="C3480" s="40">
        <f t="shared" si="441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3"/>
        <v>6020</v>
      </c>
      <c r="AI3480" s="2">
        <f t="shared" si="444"/>
        <v>5810</v>
      </c>
      <c r="AJ3480" s="2">
        <f t="shared" si="445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3">
        <v>5946</v>
      </c>
      <c r="HB3480" s="12">
        <f t="shared" si="442"/>
        <v>6127</v>
      </c>
      <c r="HC3480" s="2">
        <f t="shared" si="446"/>
        <v>5123.5999999999995</v>
      </c>
      <c r="HD3480" s="3">
        <f t="shared" si="447"/>
        <v>5137.6000000000004</v>
      </c>
      <c r="HE3480" s="2">
        <v>6040.12</v>
      </c>
      <c r="HF3480" s="2">
        <v>4227.96</v>
      </c>
      <c r="HG3480" s="2">
        <v>6220.83</v>
      </c>
      <c r="HH3480" s="2">
        <v>4047.25</v>
      </c>
      <c r="HI3480" s="12">
        <v>5748.83</v>
      </c>
      <c r="HJ3480" s="3">
        <v>4565.5200000000004</v>
      </c>
      <c r="HK3480" s="197">
        <v>5345.0001499999998</v>
      </c>
    </row>
    <row r="3481" spans="1:219" x14ac:dyDescent="0.25">
      <c r="A3481" s="61">
        <f t="shared" si="439"/>
        <v>45345</v>
      </c>
      <c r="B3481" s="40">
        <v>5987</v>
      </c>
      <c r="C3481" s="40">
        <f t="shared" si="441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3"/>
        <v>6127</v>
      </c>
      <c r="AI3481" s="2">
        <f t="shared" si="444"/>
        <v>5917</v>
      </c>
      <c r="AJ3481" s="2">
        <f t="shared" si="445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3">
        <v>6055</v>
      </c>
      <c r="HB3481" s="12">
        <f t="shared" ref="HB3481:HB3488" si="448">GY3481+230</f>
        <v>6264</v>
      </c>
      <c r="HC3481" s="2">
        <f t="shared" si="446"/>
        <v>5227.3899999999994</v>
      </c>
      <c r="HD3481" s="3">
        <f t="shared" si="447"/>
        <v>5236.04</v>
      </c>
      <c r="HE3481" s="2">
        <v>6099.37</v>
      </c>
      <c r="HF3481" s="2">
        <v>4281.0600000000004</v>
      </c>
      <c r="HG3481" s="2">
        <v>6280.08</v>
      </c>
      <c r="HH3481" s="2">
        <v>4100.3500000000004</v>
      </c>
      <c r="HI3481" s="12">
        <v>5808.08</v>
      </c>
      <c r="HJ3481" s="3">
        <v>4619.1499999999996</v>
      </c>
      <c r="HK3481" s="197">
        <v>5313.4585000000006</v>
      </c>
    </row>
    <row r="3482" spans="1:219" x14ac:dyDescent="0.25">
      <c r="A3482" s="61">
        <f t="shared" si="439"/>
        <v>45348</v>
      </c>
      <c r="B3482" s="40">
        <v>6010</v>
      </c>
      <c r="C3482" s="40">
        <f t="shared" si="441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3"/>
        <v>6150</v>
      </c>
      <c r="AI3482" s="2">
        <f t="shared" si="444"/>
        <v>5940</v>
      </c>
      <c r="AJ3482" s="2">
        <f t="shared" si="445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3">
        <v>6076</v>
      </c>
      <c r="HB3482" s="12">
        <f t="shared" si="448"/>
        <v>6281</v>
      </c>
      <c r="HC3482" s="2">
        <f t="shared" si="446"/>
        <v>5249.7</v>
      </c>
      <c r="HD3482" s="3">
        <f t="shared" si="447"/>
        <v>5257.2</v>
      </c>
      <c r="HE3482" s="2">
        <v>6239.13</v>
      </c>
      <c r="HF3482" s="2">
        <v>4418.09</v>
      </c>
      <c r="HG3482" s="2">
        <v>6419.84</v>
      </c>
      <c r="HH3482" s="2">
        <v>4237.38</v>
      </c>
      <c r="HI3482" s="12">
        <v>5947.84</v>
      </c>
      <c r="HJ3482" s="3">
        <v>4757.51</v>
      </c>
      <c r="HK3482" s="197">
        <v>5334.64455</v>
      </c>
    </row>
    <row r="3483" spans="1:219" x14ac:dyDescent="0.25">
      <c r="A3483" s="61">
        <f t="shared" si="439"/>
        <v>45349</v>
      </c>
      <c r="B3483" s="40">
        <v>6008</v>
      </c>
      <c r="C3483" s="40">
        <f t="shared" si="441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3"/>
        <v>6148</v>
      </c>
      <c r="AI3483" s="2">
        <f t="shared" si="444"/>
        <v>5938</v>
      </c>
      <c r="AJ3483" s="2">
        <f t="shared" si="445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3">
        <v>6110</v>
      </c>
      <c r="HB3483" s="12">
        <f t="shared" si="448"/>
        <v>6291</v>
      </c>
      <c r="HC3483" s="2">
        <f t="shared" si="446"/>
        <v>5247.76</v>
      </c>
      <c r="HD3483" s="3">
        <f t="shared" si="447"/>
        <v>5255.3600000000006</v>
      </c>
      <c r="HE3483" s="2">
        <v>6170.84</v>
      </c>
      <c r="HF3483" s="2">
        <v>4356.1400000000003</v>
      </c>
      <c r="HG3483" s="2">
        <v>6351.55</v>
      </c>
      <c r="HH3483" s="2">
        <v>4175.43</v>
      </c>
      <c r="HI3483" s="12">
        <v>5879.55</v>
      </c>
      <c r="HJ3483" s="3">
        <v>4694.95</v>
      </c>
      <c r="HK3483" s="197">
        <v>5325.0380000000005</v>
      </c>
    </row>
    <row r="3484" spans="1:219" x14ac:dyDescent="0.25">
      <c r="A3484" s="61">
        <f t="shared" si="439"/>
        <v>45350</v>
      </c>
      <c r="B3484" s="40">
        <v>5979</v>
      </c>
      <c r="C3484" s="40">
        <f t="shared" si="441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3"/>
        <v>6119</v>
      </c>
      <c r="AI3484" s="2">
        <f t="shared" si="444"/>
        <v>5909</v>
      </c>
      <c r="AJ3484" s="2">
        <f t="shared" si="445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3">
        <v>6110</v>
      </c>
      <c r="HB3484" s="12">
        <f t="shared" si="448"/>
        <v>6280</v>
      </c>
      <c r="HC3484" s="2">
        <f t="shared" si="446"/>
        <v>5219.63</v>
      </c>
      <c r="HD3484" s="3">
        <f t="shared" si="447"/>
        <v>5228.68</v>
      </c>
      <c r="HE3484" s="2">
        <v>6197.44</v>
      </c>
      <c r="HF3484" s="2">
        <v>4379.04</v>
      </c>
      <c r="HG3484" s="2">
        <v>6378.15</v>
      </c>
      <c r="HH3484" s="2">
        <v>4198.33</v>
      </c>
      <c r="HI3484" s="12">
        <v>5906.15</v>
      </c>
      <c r="HJ3484" s="3">
        <v>4718.08</v>
      </c>
      <c r="HK3484" s="197">
        <v>5308.7967499999995</v>
      </c>
    </row>
    <row r="3485" spans="1:219" x14ac:dyDescent="0.25">
      <c r="A3485" s="61">
        <f t="shared" si="439"/>
        <v>45351</v>
      </c>
      <c r="B3485" s="40">
        <v>5943</v>
      </c>
      <c r="C3485" s="40">
        <f t="shared" si="441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3"/>
        <v>6083</v>
      </c>
      <c r="AI3485" s="2">
        <f t="shared" si="444"/>
        <v>5873</v>
      </c>
      <c r="AJ3485" s="2">
        <f t="shared" si="445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3">
        <v>6091</v>
      </c>
      <c r="HB3485" s="12">
        <f t="shared" si="448"/>
        <v>6246</v>
      </c>
      <c r="HC3485" s="2">
        <f t="shared" si="446"/>
        <v>5184.71</v>
      </c>
      <c r="HD3485" s="3">
        <f t="shared" si="447"/>
        <v>5195.5600000000004</v>
      </c>
      <c r="HE3485" s="2">
        <v>6213.27</v>
      </c>
      <c r="HF3485" s="2">
        <v>4416.2</v>
      </c>
      <c r="HG3485" s="2">
        <v>6393.98</v>
      </c>
      <c r="HH3485" s="2">
        <v>4235.49</v>
      </c>
      <c r="HI3485" s="12">
        <v>5921.98</v>
      </c>
      <c r="HJ3485" s="3">
        <v>4755.6000000000004</v>
      </c>
      <c r="HK3485" s="197">
        <v>5432.5727500000003</v>
      </c>
    </row>
    <row r="3486" spans="1:219" x14ac:dyDescent="0.25">
      <c r="A3486" s="61">
        <f t="shared" si="439"/>
        <v>45352</v>
      </c>
      <c r="B3486" s="40">
        <v>5950</v>
      </c>
      <c r="C3486" s="40">
        <f t="shared" si="441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3"/>
        <v>6090</v>
      </c>
      <c r="AI3486" s="2">
        <f t="shared" si="444"/>
        <v>5880</v>
      </c>
      <c r="AJ3486" s="2">
        <f t="shared" si="445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3">
        <v>6070</v>
      </c>
      <c r="HB3486" s="12">
        <f t="shared" si="448"/>
        <v>6235</v>
      </c>
      <c r="HC3486" s="2">
        <f t="shared" si="446"/>
        <v>5191.5</v>
      </c>
      <c r="HD3486" s="3">
        <f t="shared" si="447"/>
        <v>5202</v>
      </c>
      <c r="HE3486" s="2">
        <v>6195.41</v>
      </c>
      <c r="HF3486" s="2">
        <v>4400.75</v>
      </c>
      <c r="HG3486" s="2">
        <v>6376.12</v>
      </c>
      <c r="HH3486" s="2">
        <v>4220.04</v>
      </c>
      <c r="HI3486" s="12">
        <v>5904.12</v>
      </c>
      <c r="HJ3486" s="3">
        <v>4740</v>
      </c>
      <c r="HK3486" s="197">
        <v>5404.7939500000011</v>
      </c>
    </row>
    <row r="3487" spans="1:219" x14ac:dyDescent="0.25">
      <c r="A3487" s="61">
        <f t="shared" si="439"/>
        <v>45355</v>
      </c>
      <c r="B3487" s="40">
        <v>5852</v>
      </c>
      <c r="C3487" s="40">
        <f t="shared" si="441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3"/>
        <v>5992</v>
      </c>
      <c r="AI3487" s="2">
        <f t="shared" si="444"/>
        <v>5782</v>
      </c>
      <c r="AJ3487" s="2">
        <f t="shared" si="445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3">
        <v>5950</v>
      </c>
      <c r="HB3487" s="12">
        <f t="shared" si="448"/>
        <v>6084</v>
      </c>
      <c r="HC3487" s="2">
        <f t="shared" si="446"/>
        <v>5096.4399999999996</v>
      </c>
      <c r="HD3487" s="3">
        <f t="shared" si="447"/>
        <v>5111.84</v>
      </c>
      <c r="HE3487" s="2">
        <v>6154.55</v>
      </c>
      <c r="HF3487" s="2">
        <v>4361.8</v>
      </c>
      <c r="HG3487" s="2">
        <v>6335.26</v>
      </c>
      <c r="HH3487" s="2">
        <v>4181.09</v>
      </c>
      <c r="HI3487" s="12">
        <v>5863.26</v>
      </c>
      <c r="HJ3487" s="3">
        <v>4700.67</v>
      </c>
      <c r="HK3487" s="197">
        <v>5458.1184499999999</v>
      </c>
    </row>
    <row r="3488" spans="1:219" x14ac:dyDescent="0.25">
      <c r="A3488" s="61">
        <f t="shared" si="439"/>
        <v>45356</v>
      </c>
      <c r="B3488" s="40">
        <v>5892</v>
      </c>
      <c r="C3488" s="40">
        <f t="shared" si="441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3"/>
        <v>6032</v>
      </c>
      <c r="AI3488" s="2">
        <f t="shared" si="444"/>
        <v>5822</v>
      </c>
      <c r="AJ3488" s="2">
        <f t="shared" si="445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3">
        <v>5995</v>
      </c>
      <c r="HB3488" s="12">
        <f t="shared" si="448"/>
        <v>6144</v>
      </c>
      <c r="HC3488" s="2">
        <f t="shared" si="446"/>
        <v>5135.24</v>
      </c>
      <c r="HD3488" s="3">
        <f t="shared" si="447"/>
        <v>5148.6400000000003</v>
      </c>
      <c r="HE3488" s="2">
        <v>6034.69</v>
      </c>
      <c r="HF3488" s="2">
        <v>4248.28</v>
      </c>
      <c r="HG3488" s="2">
        <v>6215.4</v>
      </c>
      <c r="HH3488" s="2">
        <v>4067.57</v>
      </c>
      <c r="HI3488" s="12">
        <v>5743.4</v>
      </c>
      <c r="HJ3488" s="3">
        <v>4586.04</v>
      </c>
      <c r="HK3488" s="197">
        <v>5484.6833500000002</v>
      </c>
    </row>
    <row r="3489" spans="1:219" x14ac:dyDescent="0.25">
      <c r="A3489" s="61">
        <f t="shared" si="439"/>
        <v>45357</v>
      </c>
      <c r="B3489" s="40">
        <v>5857</v>
      </c>
      <c r="C3489" s="40">
        <f t="shared" ref="C3489:C3499" si="449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0">B3489+140</f>
        <v>5997</v>
      </c>
      <c r="AI3489" s="2">
        <f t="shared" ref="AI3489:AI3499" si="451">B3489-70</f>
        <v>5787</v>
      </c>
      <c r="AJ3489" s="2">
        <f t="shared" ref="AJ3489:AJ3499" si="452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3">
        <v>5946</v>
      </c>
      <c r="HB3489" s="12">
        <f t="shared" ref="HB3489:HB3499" si="453">GY3489+230</f>
        <v>6094</v>
      </c>
      <c r="HC3489" s="2">
        <f t="shared" si="446"/>
        <v>5101.29</v>
      </c>
      <c r="HD3489" s="3">
        <f t="shared" si="447"/>
        <v>5116.4400000000005</v>
      </c>
      <c r="HE3489" s="2">
        <v>5925.37</v>
      </c>
      <c r="HF3489" s="2">
        <v>4146.3999999999996</v>
      </c>
      <c r="HG3489" s="2">
        <v>6106.08</v>
      </c>
      <c r="HH3489" s="2">
        <v>3965.69</v>
      </c>
      <c r="HI3489" s="12">
        <v>5634.08</v>
      </c>
      <c r="HJ3489" s="3">
        <v>4483.17</v>
      </c>
      <c r="HK3489" s="197">
        <v>5538.6127500000002</v>
      </c>
    </row>
    <row r="3490" spans="1:219" x14ac:dyDescent="0.25">
      <c r="A3490" s="61">
        <f t="shared" si="439"/>
        <v>45358</v>
      </c>
      <c r="B3490" s="40">
        <v>5917</v>
      </c>
      <c r="C3490" s="40">
        <f t="shared" si="449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0"/>
        <v>6057</v>
      </c>
      <c r="AI3490" s="2">
        <f t="shared" si="451"/>
        <v>5847</v>
      </c>
      <c r="AJ3490" s="2">
        <f t="shared" si="452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3">
        <v>5963</v>
      </c>
      <c r="HB3490" s="12">
        <f t="shared" si="453"/>
        <v>6141</v>
      </c>
      <c r="HC3490" s="2">
        <f t="shared" si="446"/>
        <v>5159.49</v>
      </c>
      <c r="HD3490" s="3">
        <f t="shared" si="447"/>
        <v>5171.6400000000003</v>
      </c>
      <c r="HE3490" s="2">
        <v>5923.88</v>
      </c>
      <c r="HF3490" s="2">
        <v>4148.47</v>
      </c>
      <c r="HG3490" s="2">
        <v>6104.59</v>
      </c>
      <c r="HH3490" s="2">
        <v>3967.76</v>
      </c>
      <c r="HI3490" s="12">
        <v>5632.59</v>
      </c>
      <c r="HJ3490" s="3">
        <v>4485.26</v>
      </c>
      <c r="HK3490" s="197">
        <v>5656.67785</v>
      </c>
    </row>
    <row r="3491" spans="1:219" x14ac:dyDescent="0.25">
      <c r="A3491" s="61">
        <f t="shared" si="439"/>
        <v>45359</v>
      </c>
      <c r="B3491" s="40">
        <v>5985</v>
      </c>
      <c r="C3491" s="40">
        <f t="shared" si="449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0"/>
        <v>6125</v>
      </c>
      <c r="AI3491" s="2">
        <f t="shared" si="451"/>
        <v>5915</v>
      </c>
      <c r="AJ3491" s="2">
        <f t="shared" si="452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3">
        <v>5986</v>
      </c>
      <c r="HB3491" s="12">
        <f t="shared" si="453"/>
        <v>6209</v>
      </c>
      <c r="HC3491" s="2">
        <f t="shared" si="446"/>
        <v>5225.45</v>
      </c>
      <c r="HD3491" s="3">
        <f t="shared" si="447"/>
        <v>5234.2</v>
      </c>
      <c r="HE3491" s="2">
        <v>5992.12</v>
      </c>
      <c r="HF3491" s="2">
        <v>4213.3599999999997</v>
      </c>
      <c r="HG3491" s="2">
        <v>6172.83</v>
      </c>
      <c r="HH3491" s="2">
        <v>4032.65</v>
      </c>
      <c r="HI3491" s="12">
        <v>5700.83</v>
      </c>
      <c r="HJ3491" s="3">
        <v>4550.79</v>
      </c>
      <c r="HK3491" s="197">
        <v>5664.3489500000005</v>
      </c>
    </row>
    <row r="3492" spans="1:219" x14ac:dyDescent="0.25">
      <c r="A3492" s="61">
        <f t="shared" si="439"/>
        <v>45362</v>
      </c>
      <c r="B3492" s="40">
        <v>6025</v>
      </c>
      <c r="C3492" s="40">
        <f t="shared" si="449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0"/>
        <v>6165</v>
      </c>
      <c r="AI3492" s="2">
        <f t="shared" si="451"/>
        <v>5955</v>
      </c>
      <c r="AJ3492" s="2">
        <f t="shared" si="452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3">
        <v>6065</v>
      </c>
      <c r="HB3492" s="12">
        <f t="shared" si="453"/>
        <v>6247</v>
      </c>
      <c r="HC3492" s="2">
        <f t="shared" si="446"/>
        <v>5264.25</v>
      </c>
      <c r="HD3492" s="3">
        <f t="shared" si="447"/>
        <v>5271</v>
      </c>
      <c r="HE3492" s="2">
        <v>6010.47</v>
      </c>
      <c r="HF3492" s="2">
        <v>4241.05</v>
      </c>
      <c r="HG3492" s="2">
        <v>6191.18</v>
      </c>
      <c r="HH3492" s="2">
        <v>4060.34</v>
      </c>
      <c r="HI3492" s="12">
        <v>5719.18</v>
      </c>
      <c r="HJ3492" s="3">
        <v>4578.74</v>
      </c>
      <c r="HK3492" s="197">
        <v>5656.2525500000011</v>
      </c>
    </row>
    <row r="3493" spans="1:219" x14ac:dyDescent="0.25">
      <c r="A3493" s="61">
        <f t="shared" si="439"/>
        <v>45363</v>
      </c>
      <c r="B3493" s="40">
        <v>5931</v>
      </c>
      <c r="C3493" s="40">
        <f t="shared" si="449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0"/>
        <v>6071</v>
      </c>
      <c r="AI3493" s="2">
        <f t="shared" si="451"/>
        <v>5861</v>
      </c>
      <c r="AJ3493" s="2">
        <f t="shared" si="452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3">
        <v>6032</v>
      </c>
      <c r="HB3493" s="12">
        <f t="shared" si="453"/>
        <v>6201</v>
      </c>
      <c r="HC3493" s="2">
        <f t="shared" si="446"/>
        <v>5173.07</v>
      </c>
      <c r="HD3493" s="3">
        <f t="shared" si="447"/>
        <v>5184.5200000000004</v>
      </c>
      <c r="HE3493" s="2">
        <v>6258.85</v>
      </c>
      <c r="HF3493" s="2">
        <v>4484.95</v>
      </c>
      <c r="HG3493" s="2">
        <v>6439.56</v>
      </c>
      <c r="HH3493" s="2">
        <v>4304.24</v>
      </c>
      <c r="HI3493" s="12">
        <v>5967.56</v>
      </c>
      <c r="HJ3493" s="3">
        <v>4825.0200000000004</v>
      </c>
      <c r="HK3493" s="197">
        <v>5677.4862499999999</v>
      </c>
    </row>
    <row r="3494" spans="1:219" x14ac:dyDescent="0.25">
      <c r="A3494" s="61">
        <f t="shared" si="439"/>
        <v>45364</v>
      </c>
      <c r="B3494" s="40">
        <v>5997</v>
      </c>
      <c r="C3494" s="40">
        <f t="shared" si="449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0"/>
        <v>6137</v>
      </c>
      <c r="AI3494" s="2">
        <f t="shared" si="451"/>
        <v>5927</v>
      </c>
      <c r="AJ3494" s="2">
        <f t="shared" si="452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3">
        <v>6020</v>
      </c>
      <c r="HB3494" s="12">
        <f t="shared" si="453"/>
        <v>6228</v>
      </c>
      <c r="HC3494" s="2">
        <f t="shared" si="446"/>
        <v>5237.09</v>
      </c>
      <c r="HD3494" s="3">
        <f t="shared" si="447"/>
        <v>5245.2400000000007</v>
      </c>
      <c r="HE3494" s="2">
        <v>6086.32</v>
      </c>
      <c r="HF3494" s="2">
        <v>4310.18</v>
      </c>
      <c r="HG3494" s="2">
        <v>6267.03</v>
      </c>
      <c r="HH3494" s="2">
        <v>4129.47</v>
      </c>
      <c r="HI3494" s="12">
        <v>5795.03</v>
      </c>
      <c r="HJ3494" s="3">
        <v>4129.47</v>
      </c>
      <c r="HK3494" s="197">
        <v>5631.8002500000002</v>
      </c>
    </row>
    <row r="3495" spans="1:219" x14ac:dyDescent="0.25">
      <c r="A3495" s="61">
        <f t="shared" si="439"/>
        <v>45365</v>
      </c>
      <c r="B3495" s="40">
        <v>5983</v>
      </c>
      <c r="C3495" s="40">
        <f t="shared" si="449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0"/>
        <v>6123</v>
      </c>
      <c r="AI3495" s="2">
        <f t="shared" si="451"/>
        <v>5913</v>
      </c>
      <c r="AJ3495" s="2">
        <f t="shared" si="452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3">
        <v>6010</v>
      </c>
      <c r="HB3495" s="12">
        <f t="shared" si="453"/>
        <v>6215</v>
      </c>
      <c r="HC3495" s="2">
        <f t="shared" si="446"/>
        <v>5223.51</v>
      </c>
      <c r="HD3495" s="3">
        <f t="shared" si="447"/>
        <v>5232.3600000000006</v>
      </c>
      <c r="HE3495" s="2">
        <v>6212.63</v>
      </c>
      <c r="HF3495" s="2">
        <v>4410.4799999999996</v>
      </c>
      <c r="HG3495" s="2">
        <v>6393.34</v>
      </c>
      <c r="HH3495" s="2">
        <v>4229.7700000000004</v>
      </c>
      <c r="HI3495" s="12">
        <v>5921.34</v>
      </c>
      <c r="HJ3495" s="3">
        <v>4749.83</v>
      </c>
      <c r="HK3495" s="197">
        <v>5730.4588999999996</v>
      </c>
    </row>
    <row r="3496" spans="1:219" x14ac:dyDescent="0.25">
      <c r="A3496" s="61">
        <f t="shared" si="439"/>
        <v>45366</v>
      </c>
      <c r="B3496" s="40">
        <v>5980</v>
      </c>
      <c r="C3496" s="40">
        <f t="shared" si="449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0"/>
        <v>6120</v>
      </c>
      <c r="AI3496" s="2">
        <f t="shared" si="451"/>
        <v>5910</v>
      </c>
      <c r="AJ3496" s="2">
        <f t="shared" si="452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3">
        <v>6010</v>
      </c>
      <c r="HB3496" s="12">
        <f t="shared" si="453"/>
        <v>6218</v>
      </c>
      <c r="HC3496" s="2">
        <f t="shared" si="446"/>
        <v>5220.5999999999995</v>
      </c>
      <c r="HD3496" s="3">
        <f t="shared" si="447"/>
        <v>5229.6000000000004</v>
      </c>
      <c r="HE3496" s="2">
        <v>5958.71</v>
      </c>
      <c r="HF3496" s="2">
        <v>4162.17</v>
      </c>
      <c r="HG3496" s="2">
        <v>6139.42</v>
      </c>
      <c r="HH3496" s="2">
        <v>3981.46</v>
      </c>
      <c r="HI3496" s="12">
        <v>5667.42</v>
      </c>
      <c r="HJ3496" s="3">
        <v>4499.09</v>
      </c>
      <c r="HK3496" s="197">
        <v>5757.8420500000002</v>
      </c>
    </row>
    <row r="3497" spans="1:219" x14ac:dyDescent="0.25">
      <c r="A3497" s="61">
        <f t="shared" si="439"/>
        <v>45369</v>
      </c>
      <c r="B3497" s="40">
        <v>6009</v>
      </c>
      <c r="C3497" s="40">
        <f t="shared" si="449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0"/>
        <v>6149</v>
      </c>
      <c r="AI3497" s="2">
        <f t="shared" si="451"/>
        <v>5939</v>
      </c>
      <c r="AJ3497" s="2">
        <f t="shared" si="452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3">
        <v>6046</v>
      </c>
      <c r="HB3497" s="12">
        <f t="shared" si="453"/>
        <v>6281</v>
      </c>
      <c r="HC3497" s="2">
        <f t="shared" si="446"/>
        <v>5248.73</v>
      </c>
      <c r="HD3497" s="3">
        <f t="shared" si="447"/>
        <v>5256.2800000000007</v>
      </c>
      <c r="HE3497" s="2">
        <v>5926.4</v>
      </c>
      <c r="HF3497" s="2">
        <v>4123.07</v>
      </c>
      <c r="HG3497" s="2">
        <v>6107.11</v>
      </c>
      <c r="HH3497" s="2">
        <v>3942.36</v>
      </c>
      <c r="HI3497" s="12">
        <v>5635.11</v>
      </c>
      <c r="HJ3497" s="3">
        <v>4459.6099999999997</v>
      </c>
      <c r="HK3497" s="197">
        <v>5785.5395499999995</v>
      </c>
    </row>
    <row r="3498" spans="1:219" x14ac:dyDescent="0.25">
      <c r="A3498" s="61">
        <f t="shared" si="439"/>
        <v>45370</v>
      </c>
      <c r="B3498" s="40">
        <v>6011</v>
      </c>
      <c r="C3498" s="40">
        <f t="shared" si="449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0"/>
        <v>6151</v>
      </c>
      <c r="AI3498" s="2">
        <f t="shared" si="451"/>
        <v>5941</v>
      </c>
      <c r="AJ3498" s="2">
        <f t="shared" si="452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3">
        <v>6046</v>
      </c>
      <c r="HB3498" s="12">
        <f t="shared" si="453"/>
        <v>6313</v>
      </c>
      <c r="HC3498" s="2">
        <f t="shared" si="446"/>
        <v>5250.67</v>
      </c>
      <c r="HD3498" s="3">
        <f t="shared" si="447"/>
        <v>5258.12</v>
      </c>
      <c r="HE3498" s="2">
        <v>5886.57</v>
      </c>
      <c r="HF3498" s="2">
        <v>4085.75</v>
      </c>
      <c r="HG3498" s="2">
        <v>6067.28</v>
      </c>
      <c r="HH3498" s="2">
        <v>3905.04</v>
      </c>
      <c r="HI3498" s="12">
        <v>5595.28</v>
      </c>
      <c r="HJ3498" s="3">
        <v>4421.93</v>
      </c>
      <c r="HK3498" s="197">
        <v>5767.5595499999999</v>
      </c>
    </row>
    <row r="3499" spans="1:219" x14ac:dyDescent="0.25">
      <c r="A3499" s="61">
        <f t="shared" si="439"/>
        <v>45371</v>
      </c>
      <c r="B3499" s="40">
        <v>6059</v>
      </c>
      <c r="C3499" s="40">
        <f t="shared" si="449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0"/>
        <v>6199</v>
      </c>
      <c r="AI3499" s="2">
        <f t="shared" si="451"/>
        <v>5989</v>
      </c>
      <c r="AJ3499" s="2">
        <f t="shared" si="452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3">
        <v>6056</v>
      </c>
      <c r="HB3499" s="12">
        <f t="shared" si="453"/>
        <v>6383</v>
      </c>
      <c r="HC3499" s="2">
        <f t="shared" si="446"/>
        <v>5297.23</v>
      </c>
      <c r="HD3499" s="3">
        <f t="shared" si="447"/>
        <v>5302.2800000000007</v>
      </c>
      <c r="HE3499" s="2">
        <v>5815.57</v>
      </c>
      <c r="HF3499" s="2">
        <v>4024.95</v>
      </c>
      <c r="HG3499" s="2">
        <v>5996.28</v>
      </c>
      <c r="HH3499" s="2">
        <v>3844.24</v>
      </c>
      <c r="HI3499" s="12">
        <v>5524.28</v>
      </c>
      <c r="HJ3499" s="3">
        <v>4360.54</v>
      </c>
      <c r="HK3499" s="197">
        <v>5755.1595500000003</v>
      </c>
    </row>
    <row r="3500" spans="1:219" x14ac:dyDescent="0.25">
      <c r="A3500" s="61">
        <f t="shared" si="439"/>
        <v>45372</v>
      </c>
      <c r="B3500" s="40">
        <v>6059</v>
      </c>
      <c r="C3500" s="40">
        <f t="shared" ref="C3500:C3503" si="454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5">B3500+140</f>
        <v>6199</v>
      </c>
      <c r="AI3500" s="2">
        <f t="shared" ref="AI3500:AI3503" si="456">B3500-70</f>
        <v>5989</v>
      </c>
      <c r="AJ3500" s="2">
        <f t="shared" ref="AJ3500:AJ3503" si="457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3">
        <v>6056</v>
      </c>
      <c r="HB3500" s="12">
        <f t="shared" ref="HB3500:HB3503" si="458">GY3500+230</f>
        <v>6383</v>
      </c>
      <c r="HC3500" s="2">
        <f t="shared" si="446"/>
        <v>5297.23</v>
      </c>
      <c r="HD3500" s="3">
        <f t="shared" si="447"/>
        <v>5302.2800000000007</v>
      </c>
      <c r="HE3500" s="2">
        <v>5886.57</v>
      </c>
      <c r="HF3500" s="2">
        <v>4085.75</v>
      </c>
      <c r="HG3500" s="2">
        <v>6067.28</v>
      </c>
      <c r="HH3500" s="2">
        <v>3905.04</v>
      </c>
      <c r="HI3500" s="12">
        <v>5595.28</v>
      </c>
      <c r="HJ3500" s="3">
        <v>4421.93</v>
      </c>
      <c r="HK3500" s="197">
        <v>5801.0395499999995</v>
      </c>
    </row>
    <row r="3501" spans="1:219" x14ac:dyDescent="0.25">
      <c r="A3501" s="61">
        <f t="shared" si="439"/>
        <v>45373</v>
      </c>
      <c r="B3501" s="40">
        <v>6160</v>
      </c>
      <c r="C3501" s="40">
        <f t="shared" si="454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5"/>
        <v>6300</v>
      </c>
      <c r="AI3501" s="2">
        <f t="shared" si="456"/>
        <v>6090</v>
      </c>
      <c r="AJ3501" s="2">
        <f t="shared" si="457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3">
        <v>6112</v>
      </c>
      <c r="HB3501" s="12">
        <f t="shared" si="458"/>
        <v>6425</v>
      </c>
      <c r="HC3501" s="2">
        <f t="shared" si="446"/>
        <v>5395.2</v>
      </c>
      <c r="HD3501" s="3">
        <f t="shared" si="447"/>
        <v>5395.2</v>
      </c>
      <c r="HE3501" s="2">
        <v>5918.9</v>
      </c>
      <c r="HF3501" s="2">
        <v>4116.33</v>
      </c>
      <c r="HG3501" s="2">
        <v>6099.61</v>
      </c>
      <c r="HH3501" s="2">
        <v>3935.62</v>
      </c>
      <c r="HI3501" s="12">
        <v>5627.61</v>
      </c>
      <c r="HJ3501" s="3">
        <v>4452.8</v>
      </c>
      <c r="HK3501" s="197">
        <v>5771.8995500000001</v>
      </c>
    </row>
    <row r="3502" spans="1:219" x14ac:dyDescent="0.25">
      <c r="A3502" s="61">
        <f t="shared" si="439"/>
        <v>45376</v>
      </c>
      <c r="B3502" s="40">
        <v>6150</v>
      </c>
      <c r="C3502" s="40">
        <f t="shared" si="454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5"/>
        <v>6290</v>
      </c>
      <c r="AI3502" s="2">
        <f t="shared" si="456"/>
        <v>6080</v>
      </c>
      <c r="AJ3502" s="2">
        <f t="shared" si="457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3">
        <v>6170</v>
      </c>
      <c r="HB3502" s="12">
        <f t="shared" si="458"/>
        <v>6423</v>
      </c>
      <c r="HC3502" s="2">
        <f t="shared" ref="HC3502:HC3511" si="459">B3502*0.97-580</f>
        <v>5385.5</v>
      </c>
      <c r="HD3502" s="3">
        <f t="shared" ref="HD3502:HD3511" si="460">B3502*0.92-272</f>
        <v>5386</v>
      </c>
      <c r="HE3502" s="2">
        <v>5935.6</v>
      </c>
      <c r="HF3502" s="2">
        <v>4135.42</v>
      </c>
      <c r="HG3502" s="2">
        <v>6116.31</v>
      </c>
      <c r="HH3502" s="2">
        <v>3954.71</v>
      </c>
      <c r="HI3502" s="12">
        <v>5644.31</v>
      </c>
      <c r="HJ3502" s="3">
        <v>4472.08</v>
      </c>
      <c r="HK3502" s="197">
        <v>5797.3195500000002</v>
      </c>
    </row>
    <row r="3503" spans="1:219" x14ac:dyDescent="0.25">
      <c r="A3503" s="61">
        <f t="shared" si="439"/>
        <v>45377</v>
      </c>
      <c r="B3503" s="40">
        <v>6127</v>
      </c>
      <c r="C3503" s="40">
        <f t="shared" si="454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5"/>
        <v>6267</v>
      </c>
      <c r="AI3503" s="2">
        <f t="shared" si="456"/>
        <v>6057</v>
      </c>
      <c r="AJ3503" s="2">
        <f t="shared" si="457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3">
        <v>6200</v>
      </c>
      <c r="HB3503" s="12">
        <f t="shared" si="458"/>
        <v>6414</v>
      </c>
      <c r="HC3503" s="2">
        <f t="shared" si="459"/>
        <v>5363.19</v>
      </c>
      <c r="HD3503" s="3">
        <f t="shared" si="460"/>
        <v>5364.84</v>
      </c>
      <c r="HE3503" s="2">
        <v>5916.86</v>
      </c>
      <c r="HF3503" s="2">
        <v>4113.29</v>
      </c>
      <c r="HG3503" s="2">
        <v>6097.57</v>
      </c>
      <c r="HH3503" s="2">
        <v>3932.58</v>
      </c>
      <c r="HI3503" s="12">
        <v>5625.57</v>
      </c>
      <c r="HJ3503" s="3">
        <v>4449.74</v>
      </c>
      <c r="HK3503" s="197">
        <v>5797.3195500000002</v>
      </c>
    </row>
    <row r="3504" spans="1:219" x14ac:dyDescent="0.25">
      <c r="A3504" s="61">
        <f t="shared" ref="A3504" si="461">WORKDAY.INTL(A3503,1,1)</f>
        <v>45378</v>
      </c>
      <c r="B3504" s="40">
        <v>6140</v>
      </c>
      <c r="C3504" s="40">
        <f t="shared" ref="C3504:C3511" si="462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3">B3504+140</f>
        <v>6280</v>
      </c>
      <c r="AI3504" s="2">
        <f t="shared" ref="AI3504:AI3511" si="464">B3504-70</f>
        <v>6070</v>
      </c>
      <c r="AJ3504" s="2">
        <f t="shared" ref="AJ3504:AJ3511" si="465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3">
        <v>6180</v>
      </c>
      <c r="HB3504" s="12">
        <f t="shared" ref="HB3504:HB3511" si="466">GY3504+230</f>
        <v>6425</v>
      </c>
      <c r="HC3504" s="2">
        <f t="shared" si="459"/>
        <v>5375.8</v>
      </c>
      <c r="HD3504" s="3">
        <f t="shared" si="460"/>
        <v>5376.8</v>
      </c>
      <c r="HE3504" s="2">
        <v>5876.57</v>
      </c>
      <c r="HF3504" s="2">
        <v>4074.93</v>
      </c>
      <c r="HG3504" s="2">
        <v>6057.28</v>
      </c>
      <c r="HH3504" s="2">
        <v>3894.22</v>
      </c>
      <c r="HI3504" s="12">
        <v>5585.28</v>
      </c>
      <c r="HJ3504" s="3">
        <v>4411</v>
      </c>
      <c r="HK3504" s="197">
        <v>5777.47955</v>
      </c>
    </row>
    <row r="3505" spans="1:219" x14ac:dyDescent="0.25">
      <c r="A3505" s="61">
        <f t="shared" si="439"/>
        <v>45379</v>
      </c>
      <c r="B3505" s="40">
        <v>6140</v>
      </c>
      <c r="C3505" s="40">
        <f t="shared" si="462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3"/>
        <v>6280</v>
      </c>
      <c r="AI3505" s="2">
        <f t="shared" si="464"/>
        <v>6070</v>
      </c>
      <c r="AJ3505" s="2">
        <f t="shared" si="465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3">
        <v>6170</v>
      </c>
      <c r="HB3505" s="12">
        <f t="shared" si="466"/>
        <v>6421</v>
      </c>
      <c r="HC3505" s="2">
        <f t="shared" si="459"/>
        <v>5375.8</v>
      </c>
      <c r="HD3505" s="3">
        <f t="shared" si="460"/>
        <v>5376.8</v>
      </c>
      <c r="HE3505" s="2">
        <v>5837.61</v>
      </c>
      <c r="HF3505" s="2">
        <v>4044.78</v>
      </c>
      <c r="HG3505" s="2">
        <v>6018.32</v>
      </c>
      <c r="HH3505" s="2">
        <v>3864.07</v>
      </c>
      <c r="HI3505" s="12">
        <v>5546.32</v>
      </c>
      <c r="HJ3505" s="3">
        <v>4380.5600000000004</v>
      </c>
      <c r="HK3505" s="197">
        <v>5857.8</v>
      </c>
    </row>
    <row r="3506" spans="1:219" x14ac:dyDescent="0.25">
      <c r="A3506" s="61">
        <f t="shared" ref="A3506:A3569" si="467">WORKDAY.INTL(A3505,1,1)</f>
        <v>45380</v>
      </c>
      <c r="B3506" s="40">
        <v>6140</v>
      </c>
      <c r="C3506" s="40">
        <f t="shared" si="462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3"/>
        <v>6280</v>
      </c>
      <c r="AI3506" s="2">
        <f t="shared" si="464"/>
        <v>6070</v>
      </c>
      <c r="AJ3506" s="2">
        <f t="shared" si="465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3">
        <v>6170</v>
      </c>
      <c r="HB3506" s="12">
        <f t="shared" si="466"/>
        <v>6421</v>
      </c>
      <c r="HC3506" s="2">
        <f t="shared" si="459"/>
        <v>5375.8</v>
      </c>
      <c r="HD3506" s="3">
        <f t="shared" si="460"/>
        <v>5376.8</v>
      </c>
      <c r="HE3506" s="2">
        <v>5848.99</v>
      </c>
      <c r="HF3506" s="2">
        <v>4054.52</v>
      </c>
      <c r="HG3506" s="2">
        <v>6029.7</v>
      </c>
      <c r="HH3506" s="2">
        <v>3873.81</v>
      </c>
      <c r="HI3506" s="12">
        <v>5557.7</v>
      </c>
      <c r="HJ3506" s="3">
        <v>4390.3999999999996</v>
      </c>
      <c r="HK3506" s="197">
        <v>5857.8</v>
      </c>
    </row>
    <row r="3507" spans="1:219" x14ac:dyDescent="0.25">
      <c r="A3507" s="61">
        <f t="shared" si="467"/>
        <v>45383</v>
      </c>
      <c r="B3507" s="40">
        <v>6140</v>
      </c>
      <c r="C3507" s="40">
        <f t="shared" si="462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3"/>
        <v>6280</v>
      </c>
      <c r="AI3507" s="2">
        <f t="shared" si="464"/>
        <v>6070</v>
      </c>
      <c r="AJ3507" s="2">
        <f t="shared" si="465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3">
        <v>6170</v>
      </c>
      <c r="HB3507" s="12">
        <f t="shared" si="466"/>
        <v>6421</v>
      </c>
      <c r="HC3507" s="2">
        <f t="shared" si="459"/>
        <v>5375.8</v>
      </c>
      <c r="HD3507" s="3">
        <f t="shared" si="460"/>
        <v>5376.8</v>
      </c>
      <c r="HE3507" s="2">
        <v>5878.84</v>
      </c>
      <c r="HF3507" s="2">
        <v>4077.84</v>
      </c>
      <c r="HG3507" s="2">
        <v>6059.55</v>
      </c>
      <c r="HH3507" s="2">
        <v>3897.13</v>
      </c>
      <c r="HI3507" s="12">
        <v>5587.55</v>
      </c>
      <c r="HJ3507" s="3">
        <v>4413.9399999999996</v>
      </c>
      <c r="HK3507" s="197">
        <v>5839</v>
      </c>
    </row>
    <row r="3508" spans="1:219" x14ac:dyDescent="0.25">
      <c r="A3508" s="61">
        <f t="shared" si="467"/>
        <v>45384</v>
      </c>
      <c r="B3508" s="40">
        <v>6140</v>
      </c>
      <c r="C3508" s="40">
        <f t="shared" si="462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3"/>
        <v>6280</v>
      </c>
      <c r="AI3508" s="2">
        <f t="shared" si="464"/>
        <v>6070</v>
      </c>
      <c r="AJ3508" s="2">
        <f t="shared" si="465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3">
        <v>6203</v>
      </c>
      <c r="HB3508" s="12">
        <f t="shared" si="466"/>
        <v>6417</v>
      </c>
      <c r="HC3508" s="2">
        <f t="shared" si="459"/>
        <v>5375.8</v>
      </c>
      <c r="HD3508" s="3">
        <f t="shared" si="460"/>
        <v>5376.8</v>
      </c>
      <c r="HE3508" s="2">
        <v>5794.83</v>
      </c>
      <c r="HF3508" s="2">
        <v>4001.13</v>
      </c>
      <c r="HG3508" s="2">
        <v>5975.54</v>
      </c>
      <c r="HH3508" s="2">
        <v>3820.42</v>
      </c>
      <c r="HI3508" s="12">
        <v>5503.54</v>
      </c>
      <c r="HJ3508" s="3">
        <v>4336.49</v>
      </c>
      <c r="HK3508" s="197">
        <v>5835</v>
      </c>
    </row>
    <row r="3509" spans="1:219" x14ac:dyDescent="0.25">
      <c r="A3509" s="61">
        <f t="shared" si="467"/>
        <v>45385</v>
      </c>
      <c r="B3509" s="40">
        <v>6106</v>
      </c>
      <c r="C3509" s="40">
        <f t="shared" si="462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3"/>
        <v>6246</v>
      </c>
      <c r="AI3509" s="2">
        <f t="shared" si="464"/>
        <v>6036</v>
      </c>
      <c r="AJ3509" s="2">
        <f t="shared" si="465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3">
        <v>6189</v>
      </c>
      <c r="HB3509" s="12">
        <f t="shared" si="466"/>
        <v>6375</v>
      </c>
      <c r="HC3509" s="2">
        <f t="shared" si="459"/>
        <v>5342.82</v>
      </c>
      <c r="HD3509" s="3">
        <f t="shared" si="460"/>
        <v>5345.52</v>
      </c>
      <c r="HE3509" s="2">
        <v>5655.42</v>
      </c>
      <c r="HF3509" s="2">
        <v>3868.48</v>
      </c>
      <c r="HG3509" s="2">
        <v>5836.13</v>
      </c>
      <c r="HH3509" s="2">
        <v>3687.77</v>
      </c>
      <c r="HI3509" s="12">
        <v>5364.13</v>
      </c>
      <c r="HJ3509" s="3">
        <v>4202.54</v>
      </c>
      <c r="HK3509" s="197">
        <v>5814</v>
      </c>
    </row>
    <row r="3510" spans="1:219" x14ac:dyDescent="0.25">
      <c r="A3510" s="61">
        <f t="shared" si="467"/>
        <v>45386</v>
      </c>
      <c r="B3510" s="40">
        <v>6024</v>
      </c>
      <c r="C3510" s="40">
        <f t="shared" si="462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3"/>
        <v>6164</v>
      </c>
      <c r="AI3510" s="2">
        <f t="shared" si="464"/>
        <v>5954</v>
      </c>
      <c r="AJ3510" s="2">
        <f t="shared" si="465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3">
        <v>6106</v>
      </c>
      <c r="HB3510" s="12">
        <f t="shared" si="466"/>
        <v>6279</v>
      </c>
      <c r="HC3510" s="2">
        <f t="shared" si="459"/>
        <v>5263.28</v>
      </c>
      <c r="HD3510" s="3">
        <f t="shared" si="460"/>
        <v>5270.08</v>
      </c>
      <c r="HE3510" s="2">
        <v>5565.81</v>
      </c>
      <c r="HF3510" s="2">
        <v>3778.97</v>
      </c>
      <c r="HG3510" s="2">
        <v>5746.52</v>
      </c>
      <c r="HH3510" s="2">
        <v>3598.26</v>
      </c>
      <c r="HI3510" s="12">
        <v>5274.52</v>
      </c>
      <c r="HJ3510" s="3">
        <v>4112.16</v>
      </c>
      <c r="HK3510" s="197">
        <v>5780</v>
      </c>
    </row>
    <row r="3511" spans="1:219" x14ac:dyDescent="0.25">
      <c r="A3511" s="61">
        <f t="shared" si="467"/>
        <v>45387</v>
      </c>
      <c r="B3511" s="40">
        <v>6020</v>
      </c>
      <c r="C3511" s="40">
        <f t="shared" si="462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3"/>
        <v>6160</v>
      </c>
      <c r="AI3511" s="2">
        <f t="shared" si="464"/>
        <v>5950</v>
      </c>
      <c r="AJ3511" s="2">
        <f t="shared" si="465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3">
        <v>6104</v>
      </c>
      <c r="HB3511" s="12">
        <f t="shared" si="466"/>
        <v>6283</v>
      </c>
      <c r="HC3511" s="2">
        <f t="shared" si="459"/>
        <v>5259.4</v>
      </c>
      <c r="HD3511" s="3">
        <f t="shared" si="460"/>
        <v>5266.4000000000005</v>
      </c>
      <c r="HE3511" s="2">
        <v>5495.14</v>
      </c>
      <c r="HF3511" s="2">
        <v>3710.56</v>
      </c>
      <c r="HG3511" s="2">
        <v>5675.85</v>
      </c>
      <c r="HH3511" s="2">
        <v>3529.85</v>
      </c>
      <c r="HI3511" s="12">
        <v>5203.8500000000004</v>
      </c>
      <c r="HJ3511" s="3">
        <v>4043.08</v>
      </c>
      <c r="HK3511" s="197">
        <v>5805</v>
      </c>
    </row>
    <row r="3512" spans="1:219" x14ac:dyDescent="0.25">
      <c r="A3512" s="61">
        <f t="shared" si="467"/>
        <v>45390</v>
      </c>
      <c r="B3512" s="40">
        <v>6051</v>
      </c>
      <c r="C3512" s="40">
        <f t="shared" ref="C3512:C3528" si="468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8" si="469">B3512+140</f>
        <v>6191</v>
      </c>
      <c r="AI3512" s="2">
        <f t="shared" ref="AI3512:AI3528" si="470">B3512-70</f>
        <v>5981</v>
      </c>
      <c r="AJ3512" s="2">
        <f t="shared" ref="AJ3512:AJ3528" si="471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3">
        <v>6156</v>
      </c>
      <c r="HB3512" s="12">
        <f t="shared" ref="HB3512:HB3523" si="472">GY3512+230</f>
        <v>6344</v>
      </c>
      <c r="HC3512" s="2">
        <f t="shared" ref="HC3512:HC3528" si="473">B3512*0.97-580</f>
        <v>5289.47</v>
      </c>
      <c r="HD3512" s="3">
        <f t="shared" ref="HD3512:HD3528" si="474">B3512*0.92-272</f>
        <v>5294.92</v>
      </c>
      <c r="HE3512" s="2">
        <v>5476.49</v>
      </c>
      <c r="HF3512" s="2">
        <v>3694.74</v>
      </c>
      <c r="HG3512" s="2">
        <v>5657.2</v>
      </c>
      <c r="HH3512" s="2">
        <v>3514.03</v>
      </c>
      <c r="HI3512" s="12">
        <v>5185.2</v>
      </c>
      <c r="HJ3512" s="3">
        <v>4027.1</v>
      </c>
      <c r="HK3512" s="197">
        <v>5805</v>
      </c>
    </row>
    <row r="3513" spans="1:219" x14ac:dyDescent="0.25">
      <c r="A3513" s="61">
        <f t="shared" si="467"/>
        <v>45391</v>
      </c>
      <c r="B3513" s="40">
        <v>6076</v>
      </c>
      <c r="C3513" s="40">
        <f t="shared" si="468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69"/>
        <v>6216</v>
      </c>
      <c r="AI3513" s="2">
        <f t="shared" si="470"/>
        <v>6006</v>
      </c>
      <c r="AJ3513" s="2">
        <f t="shared" si="471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3">
        <v>6158</v>
      </c>
      <c r="HB3513" s="12">
        <f t="shared" si="472"/>
        <v>6340</v>
      </c>
      <c r="HC3513" s="2">
        <f t="shared" si="473"/>
        <v>5313.72</v>
      </c>
      <c r="HD3513" s="3">
        <f t="shared" si="474"/>
        <v>5317.92</v>
      </c>
      <c r="HE3513" s="2">
        <v>5402.63</v>
      </c>
      <c r="HF3513" s="2">
        <v>3629.41</v>
      </c>
      <c r="HG3513" s="2">
        <v>5583.34</v>
      </c>
      <c r="HH3513" s="2">
        <v>3448.7</v>
      </c>
      <c r="HI3513" s="12">
        <v>5111.34</v>
      </c>
      <c r="HJ3513" s="3">
        <v>3961.14</v>
      </c>
      <c r="HK3513" s="197">
        <v>5806</v>
      </c>
    </row>
    <row r="3514" spans="1:219" x14ac:dyDescent="0.25">
      <c r="A3514" s="61">
        <f t="shared" si="467"/>
        <v>45392</v>
      </c>
      <c r="B3514" s="40">
        <v>5967</v>
      </c>
      <c r="C3514" s="40">
        <f t="shared" si="468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69"/>
        <v>6107</v>
      </c>
      <c r="AI3514" s="2">
        <f t="shared" si="470"/>
        <v>5897</v>
      </c>
      <c r="AJ3514" s="2">
        <f t="shared" si="471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3">
        <v>6078</v>
      </c>
      <c r="HB3514" s="12">
        <f t="shared" si="472"/>
        <v>6248</v>
      </c>
      <c r="HC3514" s="2">
        <f t="shared" si="473"/>
        <v>5207.99</v>
      </c>
      <c r="HD3514" s="3">
        <f t="shared" si="474"/>
        <v>5217.6400000000003</v>
      </c>
      <c r="HE3514" s="2">
        <v>5584.1</v>
      </c>
      <c r="HF3514" s="2">
        <v>3796.86</v>
      </c>
      <c r="HG3514" s="2">
        <v>5764.81</v>
      </c>
      <c r="HH3514" s="2">
        <v>3616.15</v>
      </c>
      <c r="HI3514" s="12">
        <v>5292.81</v>
      </c>
      <c r="HJ3514" s="3">
        <v>4130.22</v>
      </c>
      <c r="HK3514" s="197">
        <v>5799</v>
      </c>
    </row>
    <row r="3515" spans="1:219" x14ac:dyDescent="0.25">
      <c r="A3515" s="61">
        <f t="shared" si="467"/>
        <v>45393</v>
      </c>
      <c r="B3515" s="40">
        <v>5912</v>
      </c>
      <c r="C3515" s="40">
        <f t="shared" si="468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69"/>
        <v>6052</v>
      </c>
      <c r="AI3515" s="2">
        <f t="shared" si="470"/>
        <v>5842</v>
      </c>
      <c r="AJ3515" s="2">
        <f t="shared" si="471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3">
        <v>6020</v>
      </c>
      <c r="HB3515" s="12">
        <f t="shared" si="472"/>
        <v>6193</v>
      </c>
      <c r="HC3515" s="2">
        <f t="shared" si="473"/>
        <v>5154.6399999999994</v>
      </c>
      <c r="HD3515" s="3">
        <f t="shared" si="474"/>
        <v>5167.04</v>
      </c>
      <c r="HE3515" s="2">
        <v>5701.4</v>
      </c>
      <c r="HF3515" s="2">
        <v>3929.4</v>
      </c>
      <c r="HG3515" s="2">
        <v>5882.11</v>
      </c>
      <c r="HH3515" s="2">
        <v>3748.69</v>
      </c>
      <c r="HI3515" s="12">
        <v>5410.11</v>
      </c>
      <c r="HJ3515" s="3">
        <v>4264.05</v>
      </c>
      <c r="HK3515" s="197">
        <v>5815</v>
      </c>
    </row>
    <row r="3516" spans="1:219" x14ac:dyDescent="0.25">
      <c r="A3516" s="61">
        <f t="shared" si="467"/>
        <v>45394</v>
      </c>
      <c r="B3516" s="40">
        <v>5847</v>
      </c>
      <c r="C3516" s="40">
        <f t="shared" si="468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69"/>
        <v>5987</v>
      </c>
      <c r="AI3516" s="2">
        <f t="shared" si="470"/>
        <v>5777</v>
      </c>
      <c r="AJ3516" s="2">
        <f t="shared" si="471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3">
        <v>5949</v>
      </c>
      <c r="HB3516" s="12">
        <f t="shared" si="472"/>
        <v>6140</v>
      </c>
      <c r="HC3516" s="2">
        <f t="shared" si="473"/>
        <v>5091.59</v>
      </c>
      <c r="HD3516" s="3">
        <f t="shared" si="474"/>
        <v>5107.24</v>
      </c>
      <c r="HE3516" s="2">
        <v>5773.47</v>
      </c>
      <c r="HF3516" s="2">
        <v>3997.19</v>
      </c>
      <c r="HG3516" s="2">
        <v>5954.18</v>
      </c>
      <c r="HH3516" s="2">
        <v>3816.48</v>
      </c>
      <c r="HI3516" s="12">
        <v>5482.18</v>
      </c>
      <c r="HJ3516" s="3">
        <v>4332.51</v>
      </c>
      <c r="HK3516" s="197">
        <v>5798</v>
      </c>
    </row>
    <row r="3517" spans="1:219" x14ac:dyDescent="0.25">
      <c r="A3517" s="61">
        <f t="shared" si="467"/>
        <v>45397</v>
      </c>
      <c r="B3517" s="40">
        <v>5910</v>
      </c>
      <c r="C3517" s="40">
        <f t="shared" si="468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69"/>
        <v>6050</v>
      </c>
      <c r="AI3517" s="2">
        <f t="shared" si="470"/>
        <v>5840</v>
      </c>
      <c r="AJ3517" s="2">
        <f t="shared" si="471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3">
        <v>5977</v>
      </c>
      <c r="HB3517" s="12">
        <f t="shared" si="472"/>
        <v>6181</v>
      </c>
      <c r="HC3517" s="2">
        <f t="shared" si="473"/>
        <v>5152.7</v>
      </c>
      <c r="HD3517" s="3">
        <f t="shared" si="474"/>
        <v>5165.2</v>
      </c>
      <c r="HE3517" s="2">
        <v>5903.17</v>
      </c>
      <c r="HF3517" s="2">
        <v>4118.32</v>
      </c>
      <c r="HG3517" s="2">
        <v>6083.88</v>
      </c>
      <c r="HH3517" s="2">
        <v>3937.61</v>
      </c>
      <c r="HI3517" s="12">
        <v>5611.88</v>
      </c>
      <c r="HJ3517" s="3">
        <v>4454.82</v>
      </c>
      <c r="HK3517" s="197">
        <v>5845</v>
      </c>
    </row>
    <row r="3518" spans="1:219" x14ac:dyDescent="0.25">
      <c r="A3518" s="61">
        <f t="shared" si="467"/>
        <v>45398</v>
      </c>
      <c r="B3518" s="40">
        <v>6025</v>
      </c>
      <c r="C3518" s="40">
        <f t="shared" si="468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69"/>
        <v>6165</v>
      </c>
      <c r="AI3518" s="2">
        <f t="shared" si="470"/>
        <v>5955</v>
      </c>
      <c r="AJ3518" s="2">
        <f t="shared" si="471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3">
        <v>6057</v>
      </c>
      <c r="HB3518" s="12">
        <f t="shared" si="472"/>
        <v>6290</v>
      </c>
      <c r="HC3518" s="2">
        <f t="shared" si="473"/>
        <v>5264.25</v>
      </c>
      <c r="HD3518" s="3">
        <f t="shared" si="474"/>
        <v>5271</v>
      </c>
      <c r="HE3518" s="2">
        <v>5763.19</v>
      </c>
      <c r="HF3518" s="2">
        <v>3979.75</v>
      </c>
      <c r="HG3518" s="2">
        <v>5943.9</v>
      </c>
      <c r="HH3518" s="2">
        <v>3799.04</v>
      </c>
      <c r="HI3518" s="12">
        <v>5471.9</v>
      </c>
      <c r="HJ3518" s="3">
        <v>4314.8999999999996</v>
      </c>
      <c r="HK3518" s="197">
        <v>5865</v>
      </c>
    </row>
    <row r="3519" spans="1:219" x14ac:dyDescent="0.25">
      <c r="A3519" s="61">
        <f t="shared" si="467"/>
        <v>45399</v>
      </c>
      <c r="B3519" s="40">
        <v>6122</v>
      </c>
      <c r="C3519" s="40">
        <f t="shared" si="468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69"/>
        <v>6262</v>
      </c>
      <c r="AI3519" s="2">
        <f t="shared" si="470"/>
        <v>6052</v>
      </c>
      <c r="AJ3519" s="2">
        <f t="shared" si="471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3">
        <v>6113</v>
      </c>
      <c r="HB3519" s="12">
        <f t="shared" si="472"/>
        <v>6391</v>
      </c>
      <c r="HC3519" s="2">
        <f t="shared" si="473"/>
        <v>5358.34</v>
      </c>
      <c r="HD3519" s="3">
        <f t="shared" si="474"/>
        <v>5360.2400000000007</v>
      </c>
      <c r="HE3519" s="2">
        <v>5791.82</v>
      </c>
      <c r="HF3519" s="2">
        <v>4009.43</v>
      </c>
      <c r="HG3519" s="2">
        <v>5972.53</v>
      </c>
      <c r="HH3519" s="2">
        <v>3828.72</v>
      </c>
      <c r="HI3519" s="12">
        <v>5500.53</v>
      </c>
      <c r="HJ3519" s="3">
        <v>4344.87</v>
      </c>
      <c r="HK3519" s="197">
        <v>5885</v>
      </c>
    </row>
    <row r="3520" spans="1:219" x14ac:dyDescent="0.25">
      <c r="A3520" s="61">
        <f t="shared" si="467"/>
        <v>45400</v>
      </c>
      <c r="B3520" s="40">
        <v>6140</v>
      </c>
      <c r="C3520" s="40">
        <f t="shared" si="468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69"/>
        <v>6280</v>
      </c>
      <c r="AI3520" s="2">
        <f t="shared" si="470"/>
        <v>6070</v>
      </c>
      <c r="AJ3520" s="2">
        <f t="shared" si="471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3">
        <v>6113</v>
      </c>
      <c r="HB3520" s="12">
        <f t="shared" si="472"/>
        <v>6369</v>
      </c>
      <c r="HC3520" s="2">
        <f t="shared" si="473"/>
        <v>5375.8</v>
      </c>
      <c r="HD3520" s="3">
        <f t="shared" si="474"/>
        <v>5376.8</v>
      </c>
      <c r="HE3520" s="2">
        <v>5931.02</v>
      </c>
      <c r="HF3520" s="2">
        <v>4137.5</v>
      </c>
      <c r="HG3520" s="2">
        <v>6111.73</v>
      </c>
      <c r="HH3520" s="2">
        <v>3956.79</v>
      </c>
      <c r="HI3520" s="12">
        <v>5639.73</v>
      </c>
      <c r="HJ3520" s="3">
        <v>4474.18</v>
      </c>
      <c r="HK3520" s="197">
        <v>5895</v>
      </c>
    </row>
    <row r="3521" spans="1:219" x14ac:dyDescent="0.25">
      <c r="A3521" s="61">
        <f t="shared" si="467"/>
        <v>45401</v>
      </c>
      <c r="B3521" s="40">
        <v>6166</v>
      </c>
      <c r="C3521" s="40">
        <f t="shared" si="468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2">
        <v>3652.43</v>
      </c>
      <c r="T3521" s="1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69"/>
        <v>6306</v>
      </c>
      <c r="AI3521" s="2">
        <f t="shared" si="470"/>
        <v>6096</v>
      </c>
      <c r="AJ3521" s="2">
        <f t="shared" si="471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41">
        <v>4835.3599999999997</v>
      </c>
      <c r="FW3521" s="12">
        <v>6311.37</v>
      </c>
      <c r="FX3521" s="3">
        <v>6020.08</v>
      </c>
      <c r="GY3521" s="13">
        <v>6188</v>
      </c>
      <c r="GZ3521" s="13">
        <v>6190</v>
      </c>
      <c r="HA3521" s="13">
        <v>6152</v>
      </c>
      <c r="HB3521" s="12">
        <f t="shared" si="472"/>
        <v>6418</v>
      </c>
      <c r="HC3521" s="2">
        <f t="shared" si="473"/>
        <v>5401.0199999999995</v>
      </c>
      <c r="HD3521" s="3">
        <f t="shared" si="474"/>
        <v>5400.72</v>
      </c>
      <c r="HE3521" s="2">
        <v>5944.88</v>
      </c>
      <c r="HF3521" s="2">
        <v>4155.76</v>
      </c>
      <c r="HG3521" s="2">
        <v>6125.59</v>
      </c>
      <c r="HH3521" s="2">
        <v>3975.05</v>
      </c>
      <c r="HI3521" s="12">
        <v>5653.59</v>
      </c>
      <c r="HJ3521" s="3">
        <v>4492.62</v>
      </c>
      <c r="HK3521" s="197">
        <v>5893</v>
      </c>
    </row>
    <row r="3522" spans="1:219" x14ac:dyDescent="0.25">
      <c r="A3522" s="61">
        <f t="shared" si="467"/>
        <v>45404</v>
      </c>
      <c r="B3522" s="40">
        <v>6153</v>
      </c>
      <c r="C3522" s="40">
        <f t="shared" si="468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2">
        <v>3691.94</v>
      </c>
      <c r="T3522" s="1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69"/>
        <v>6293</v>
      </c>
      <c r="AI3522" s="2">
        <f t="shared" si="470"/>
        <v>6083</v>
      </c>
      <c r="AJ3522" s="2">
        <f t="shared" si="471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41">
        <v>4897.59</v>
      </c>
      <c r="FW3522" s="12">
        <v>6338.71</v>
      </c>
      <c r="FX3522" s="3">
        <v>6047.42</v>
      </c>
      <c r="GY3522" s="13">
        <v>6184</v>
      </c>
      <c r="GZ3522" s="13">
        <v>6192</v>
      </c>
      <c r="HA3522" s="13">
        <v>6152</v>
      </c>
      <c r="HB3522" s="12">
        <f t="shared" si="472"/>
        <v>6414</v>
      </c>
      <c r="HC3522" s="2">
        <f t="shared" si="473"/>
        <v>5388.41</v>
      </c>
      <c r="HD3522" s="3">
        <f t="shared" si="474"/>
        <v>5388.76</v>
      </c>
      <c r="HE3522" s="2">
        <v>5970.49</v>
      </c>
      <c r="HF3522" s="2">
        <v>4177.78</v>
      </c>
      <c r="HG3522" s="2">
        <v>6151.2</v>
      </c>
      <c r="HH3522" s="2">
        <v>3997.07</v>
      </c>
      <c r="HI3522" s="12">
        <v>5679.2</v>
      </c>
      <c r="HJ3522" s="3">
        <v>4514.8500000000004</v>
      </c>
      <c r="HK3522" s="197">
        <v>5897</v>
      </c>
    </row>
    <row r="3523" spans="1:219" x14ac:dyDescent="0.25">
      <c r="A3523" s="61">
        <f t="shared" si="467"/>
        <v>45405</v>
      </c>
      <c r="B3523" s="40">
        <v>6178</v>
      </c>
      <c r="C3523" s="40">
        <f t="shared" si="468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2">
        <v>3839.21</v>
      </c>
      <c r="T3523" s="1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69"/>
        <v>6318</v>
      </c>
      <c r="AI3523" s="2">
        <f t="shared" si="470"/>
        <v>6108</v>
      </c>
      <c r="AJ3523" s="2">
        <f t="shared" si="471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O3523" s="41">
        <v>6404.94</v>
      </c>
      <c r="FP3523" s="8">
        <v>4606</v>
      </c>
      <c r="FQ3523" s="41">
        <v>6113.65</v>
      </c>
      <c r="FR3523" s="8">
        <v>4947.25</v>
      </c>
      <c r="FS3523" s="41">
        <v>6404.94</v>
      </c>
      <c r="FT3523" s="8">
        <v>4606</v>
      </c>
      <c r="FU3523" s="41">
        <v>6113.65</v>
      </c>
      <c r="FV3523" s="41">
        <v>4947.25</v>
      </c>
      <c r="FW3523" s="12">
        <v>6308.34</v>
      </c>
      <c r="FX3523" s="3">
        <v>6017.05</v>
      </c>
      <c r="GY3523" s="13">
        <v>6228</v>
      </c>
      <c r="GZ3523" s="13">
        <v>6271</v>
      </c>
      <c r="HA3523" s="13">
        <v>6252</v>
      </c>
      <c r="HB3523" s="12">
        <f t="shared" si="472"/>
        <v>6458</v>
      </c>
      <c r="HC3523" s="2">
        <f t="shared" si="473"/>
        <v>5412.66</v>
      </c>
      <c r="HD3523" s="3">
        <f t="shared" si="474"/>
        <v>5411.76</v>
      </c>
      <c r="HE3523" s="2">
        <v>6056.58</v>
      </c>
      <c r="HF3523" s="2">
        <v>4265.32</v>
      </c>
      <c r="HG3523" s="2">
        <v>6237.29</v>
      </c>
      <c r="HH3523" s="2">
        <v>4084.61</v>
      </c>
      <c r="HI3523" s="12">
        <v>5765.29</v>
      </c>
      <c r="HJ3523" s="3">
        <v>4603.25</v>
      </c>
      <c r="HK3523" s="197">
        <v>5910</v>
      </c>
    </row>
    <row r="3524" spans="1:219" x14ac:dyDescent="0.25">
      <c r="A3524" s="61">
        <f t="shared" si="467"/>
        <v>45406</v>
      </c>
      <c r="B3524" s="40">
        <v>6257</v>
      </c>
      <c r="C3524" s="40">
        <f t="shared" si="468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2">
        <v>3808.31</v>
      </c>
      <c r="T3524" s="1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69"/>
        <v>6397</v>
      </c>
      <c r="AI3524" s="2">
        <f t="shared" si="470"/>
        <v>6187</v>
      </c>
      <c r="AJ3524" s="2">
        <f t="shared" si="471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O3524" s="41">
        <v>6477.79</v>
      </c>
      <c r="FP3524" s="8">
        <v>4673.55</v>
      </c>
      <c r="FQ3524" s="41">
        <v>6186.5</v>
      </c>
      <c r="FR3524" s="8">
        <v>5015.46</v>
      </c>
      <c r="FS3524" s="41">
        <v>6477.79</v>
      </c>
      <c r="FT3524" s="8">
        <v>4673.55</v>
      </c>
      <c r="FU3524" s="41">
        <v>6186.5</v>
      </c>
      <c r="FV3524" s="41">
        <v>5015.46</v>
      </c>
      <c r="FW3524" s="12">
        <v>6050.46</v>
      </c>
      <c r="FX3524" s="3">
        <v>6341.75</v>
      </c>
      <c r="GZ3524" s="13">
        <v>6311</v>
      </c>
      <c r="HA3524" s="13">
        <v>6295</v>
      </c>
      <c r="HB3524" s="12">
        <f>HA3524+230</f>
        <v>6525</v>
      </c>
      <c r="HC3524" s="2">
        <f t="shared" si="473"/>
        <v>5489.29</v>
      </c>
      <c r="HD3524" s="3">
        <f t="shared" si="474"/>
        <v>5484.4400000000005</v>
      </c>
      <c r="HE3524" s="2">
        <v>6085.86</v>
      </c>
      <c r="HF3524" s="2">
        <v>4290.26</v>
      </c>
      <c r="HG3524" s="2">
        <v>6266.57</v>
      </c>
      <c r="HH3524" s="2">
        <v>4109.55</v>
      </c>
      <c r="HI3524" s="12">
        <v>5794.57</v>
      </c>
      <c r="HJ3524" s="3">
        <v>4628.4399999999996</v>
      </c>
      <c r="HK3524" s="197">
        <v>5943</v>
      </c>
    </row>
    <row r="3525" spans="1:219" x14ac:dyDescent="0.25">
      <c r="A3525" s="61">
        <f t="shared" si="467"/>
        <v>45407</v>
      </c>
      <c r="B3525" s="40">
        <v>6320</v>
      </c>
      <c r="C3525" s="40">
        <f t="shared" si="468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2">
        <v>3747.23</v>
      </c>
      <c r="T3525" s="1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69"/>
        <v>6460</v>
      </c>
      <c r="AI3525" s="2">
        <f t="shared" si="470"/>
        <v>6250</v>
      </c>
      <c r="AJ3525" s="2">
        <f t="shared" si="471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O3525" s="41">
        <v>6537.42</v>
      </c>
      <c r="FP3525" s="8">
        <v>4737.8999999999996</v>
      </c>
      <c r="FQ3525" s="41">
        <v>6246.13</v>
      </c>
      <c r="FR3525" s="8">
        <v>5080.4399999999996</v>
      </c>
      <c r="FS3525" s="41">
        <v>6537.42</v>
      </c>
      <c r="FT3525" s="8">
        <v>4737.8999999999996</v>
      </c>
      <c r="FU3525" s="41">
        <v>6246.13</v>
      </c>
      <c r="FV3525" s="41">
        <v>5080.4399999999996</v>
      </c>
      <c r="FW3525" s="12">
        <v>6287.08</v>
      </c>
      <c r="FX3525" s="3">
        <v>5995.79</v>
      </c>
      <c r="GZ3525" s="13">
        <v>6390</v>
      </c>
      <c r="HA3525" s="13">
        <v>6354</v>
      </c>
      <c r="HB3525" s="12">
        <f t="shared" ref="HB3525:HB3528" si="475">HA3525+230</f>
        <v>6584</v>
      </c>
      <c r="HC3525" s="2">
        <f t="shared" si="473"/>
        <v>5550.4</v>
      </c>
      <c r="HD3525" s="3">
        <f t="shared" si="474"/>
        <v>5542.4000000000005</v>
      </c>
      <c r="HE3525" s="2">
        <v>6033.59</v>
      </c>
      <c r="HF3525" s="2">
        <v>4245.1899999999996</v>
      </c>
      <c r="HG3525" s="2">
        <v>6214.3</v>
      </c>
      <c r="HH3525" s="2">
        <v>4064.48</v>
      </c>
      <c r="HI3525" s="12">
        <v>5742.3</v>
      </c>
      <c r="HJ3525" s="3">
        <v>4582.92</v>
      </c>
      <c r="HK3525" s="197">
        <v>5935</v>
      </c>
    </row>
    <row r="3526" spans="1:219" x14ac:dyDescent="0.25">
      <c r="A3526" s="61">
        <f t="shared" si="467"/>
        <v>45408</v>
      </c>
      <c r="B3526" s="40">
        <v>6346</v>
      </c>
      <c r="C3526" s="40">
        <f t="shared" si="468"/>
        <v>6099.090909090909</v>
      </c>
      <c r="D3526" s="12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2">
        <v>5917.37</v>
      </c>
      <c r="K3526" s="2">
        <v>4159.4399999999996</v>
      </c>
      <c r="L3526" s="2">
        <v>6098.08</v>
      </c>
      <c r="M3526" s="2">
        <v>3978.73</v>
      </c>
      <c r="N3526" s="12">
        <v>5626.08</v>
      </c>
      <c r="O3526" s="3">
        <v>4496.34</v>
      </c>
      <c r="P3526" s="12">
        <v>5594.92</v>
      </c>
      <c r="Q3526" s="2">
        <v>3899.62</v>
      </c>
      <c r="R3526" s="2">
        <v>5775.63</v>
      </c>
      <c r="S3526" s="2">
        <v>3718.91</v>
      </c>
      <c r="T3526" s="1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2">
        <v>4923.62</v>
      </c>
      <c r="AA3526" s="3">
        <v>3709.26</v>
      </c>
      <c r="AB3526" s="2">
        <v>6616.84</v>
      </c>
      <c r="AC3526" s="2">
        <v>3936.73</v>
      </c>
      <c r="AD3526" s="2">
        <v>6797.55</v>
      </c>
      <c r="AE3526" s="2">
        <v>3756.02</v>
      </c>
      <c r="AF3526" s="12">
        <v>6325.55</v>
      </c>
      <c r="AG3526" s="3">
        <v>4271.46</v>
      </c>
      <c r="AH3526" s="2">
        <f t="shared" si="469"/>
        <v>6486</v>
      </c>
      <c r="AI3526" s="2">
        <f t="shared" si="470"/>
        <v>6276</v>
      </c>
      <c r="AJ3526" s="2">
        <f t="shared" si="471"/>
        <v>6066</v>
      </c>
      <c r="AL3526" s="12">
        <v>5196.1099999999997</v>
      </c>
      <c r="AM3526" s="2">
        <v>3417.08</v>
      </c>
      <c r="AN3526" s="2">
        <v>5376.82</v>
      </c>
      <c r="AO3526" s="2">
        <v>3236.37</v>
      </c>
      <c r="AP3526" s="12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2">
        <v>5436.19</v>
      </c>
      <c r="AW3526" s="3">
        <v>4271.46</v>
      </c>
      <c r="FO3526" s="41">
        <v>6505.63</v>
      </c>
      <c r="FP3526" s="8">
        <v>4716.21</v>
      </c>
      <c r="FQ3526" s="41">
        <v>6214.34</v>
      </c>
      <c r="FR3526" s="8">
        <v>5058.54</v>
      </c>
      <c r="FS3526" s="41">
        <v>6505.63</v>
      </c>
      <c r="FT3526" s="8">
        <v>4716.21</v>
      </c>
      <c r="FU3526" s="41">
        <v>6214.34</v>
      </c>
      <c r="FV3526" s="41">
        <v>5058.54</v>
      </c>
      <c r="FW3526" s="12">
        <v>6202.04</v>
      </c>
      <c r="FX3526" s="3">
        <v>5910.75</v>
      </c>
      <c r="GZ3526" s="13">
        <v>6406</v>
      </c>
      <c r="HA3526" s="13">
        <v>6375</v>
      </c>
      <c r="HB3526" s="12">
        <f t="shared" si="475"/>
        <v>6605</v>
      </c>
      <c r="HC3526" s="2">
        <f t="shared" si="473"/>
        <v>5575.62</v>
      </c>
      <c r="HD3526" s="3">
        <f t="shared" si="474"/>
        <v>5566.3200000000006</v>
      </c>
      <c r="HE3526" s="2">
        <v>6038.58</v>
      </c>
      <c r="HF3526" s="2">
        <v>4259.47</v>
      </c>
      <c r="HG3526" s="2">
        <v>6219.29</v>
      </c>
      <c r="HH3526" s="2">
        <v>4078.76</v>
      </c>
      <c r="HI3526" s="12">
        <v>5747.29</v>
      </c>
      <c r="HJ3526" s="3">
        <v>4597.34</v>
      </c>
      <c r="HK3526" s="197">
        <v>5908</v>
      </c>
    </row>
    <row r="3527" spans="1:219" x14ac:dyDescent="0.25">
      <c r="A3527" s="61">
        <f t="shared" si="467"/>
        <v>45411</v>
      </c>
      <c r="B3527" s="40">
        <v>6323</v>
      </c>
      <c r="C3527" s="40">
        <f t="shared" si="468"/>
        <v>6107.409090909091</v>
      </c>
      <c r="D3527" s="12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2">
        <v>5959.67</v>
      </c>
      <c r="K3527" s="2">
        <v>4183.9799999999996</v>
      </c>
      <c r="L3527" s="2">
        <v>6140.38</v>
      </c>
      <c r="M3527" s="2">
        <v>4003.27</v>
      </c>
      <c r="N3527" s="12">
        <v>5668.38</v>
      </c>
      <c r="O3527" s="3">
        <v>4521.12</v>
      </c>
      <c r="P3527" s="12">
        <v>5656.95</v>
      </c>
      <c r="Q3527" s="2">
        <v>3924.85</v>
      </c>
      <c r="R3527" s="2">
        <v>5837.66</v>
      </c>
      <c r="S3527" s="2">
        <v>3744.14</v>
      </c>
      <c r="T3527" s="1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2">
        <v>4986.67</v>
      </c>
      <c r="AA3527" s="3">
        <v>3736.14</v>
      </c>
      <c r="AB3527" s="2">
        <v>6754.33</v>
      </c>
      <c r="AC3527" s="2">
        <v>4054.42</v>
      </c>
      <c r="AD3527" s="2">
        <v>6935.04</v>
      </c>
      <c r="AE3527" s="2">
        <v>3873.71</v>
      </c>
      <c r="AF3527" s="12">
        <v>6463.04</v>
      </c>
      <c r="AG3527" s="3">
        <v>4390.29</v>
      </c>
      <c r="AH3527" s="2">
        <f t="shared" si="469"/>
        <v>6463</v>
      </c>
      <c r="AI3527" s="2">
        <f t="shared" si="470"/>
        <v>6253</v>
      </c>
      <c r="AJ3527" s="2">
        <f t="shared" si="471"/>
        <v>6043</v>
      </c>
      <c r="AL3527" s="12">
        <v>5221.46</v>
      </c>
      <c r="AM3527" s="2">
        <v>3443.6</v>
      </c>
      <c r="AN3527" s="2">
        <v>5402.17</v>
      </c>
      <c r="AO3527" s="2">
        <v>3262.89</v>
      </c>
      <c r="AP3527" s="12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2">
        <v>5573.63</v>
      </c>
      <c r="AW3527" s="3">
        <v>4390.29</v>
      </c>
      <c r="FO3527" s="41">
        <v>6622.01</v>
      </c>
      <c r="FP3527" s="8">
        <v>4794.8</v>
      </c>
      <c r="FQ3527" s="41">
        <v>6330.72</v>
      </c>
      <c r="FR3527" s="8">
        <v>5137.8900000000003</v>
      </c>
      <c r="FS3527" s="41">
        <v>6622.01</v>
      </c>
      <c r="FT3527" s="8">
        <v>4794.8</v>
      </c>
      <c r="FU3527" s="41">
        <v>6330.72</v>
      </c>
      <c r="FV3527" s="41">
        <v>5137.8900000000003</v>
      </c>
      <c r="FW3527" s="12">
        <v>6205.73</v>
      </c>
      <c r="FX3527" s="3">
        <v>5914.44</v>
      </c>
      <c r="GZ3527" s="13">
        <v>6389</v>
      </c>
      <c r="HA3527" s="13">
        <v>6375</v>
      </c>
      <c r="HB3527" s="12">
        <f t="shared" si="475"/>
        <v>6605</v>
      </c>
      <c r="HC3527" s="2">
        <f t="shared" si="473"/>
        <v>5553.3099999999995</v>
      </c>
      <c r="HD3527" s="3">
        <f t="shared" si="474"/>
        <v>5545.16</v>
      </c>
      <c r="HE3527" s="2">
        <v>6030.27</v>
      </c>
      <c r="HF3527" s="2">
        <v>4216.12</v>
      </c>
      <c r="HG3527" s="2">
        <v>6210.98</v>
      </c>
      <c r="HH3527" s="2">
        <v>4035.41</v>
      </c>
      <c r="HI3527" s="12">
        <v>5738.98</v>
      </c>
      <c r="HJ3527" s="3">
        <v>4553.57</v>
      </c>
      <c r="HK3527" s="197">
        <v>5880</v>
      </c>
    </row>
    <row r="3528" spans="1:219" x14ac:dyDescent="0.25">
      <c r="A3528" s="61">
        <f t="shared" si="467"/>
        <v>45412</v>
      </c>
      <c r="B3528" s="40">
        <v>6275</v>
      </c>
      <c r="C3528" s="40">
        <f t="shared" si="468"/>
        <v>6113.545454545455</v>
      </c>
      <c r="D3528" s="12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2">
        <v>5972.71</v>
      </c>
      <c r="K3528" s="2">
        <v>4193.03</v>
      </c>
      <c r="L3528" s="2">
        <v>6153.42</v>
      </c>
      <c r="M3528" s="2">
        <v>4012.32</v>
      </c>
      <c r="N3528" s="12">
        <v>5681.42</v>
      </c>
      <c r="O3528" s="3">
        <v>4530.26</v>
      </c>
      <c r="P3528" s="12">
        <v>5706.28</v>
      </c>
      <c r="Q3528" s="2">
        <v>3969.61</v>
      </c>
      <c r="R3528" s="2">
        <v>5886.99</v>
      </c>
      <c r="S3528" s="2">
        <v>3788.9</v>
      </c>
      <c r="T3528" s="1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2">
        <v>5014.7299999999996</v>
      </c>
      <c r="AA3528" s="3">
        <v>3759.46</v>
      </c>
      <c r="AB3528" s="2">
        <v>6785.74</v>
      </c>
      <c r="AC3528" s="2">
        <v>4081.32</v>
      </c>
      <c r="AD3528" s="2">
        <v>6966.45</v>
      </c>
      <c r="AE3528" s="2">
        <v>3900.61</v>
      </c>
      <c r="AF3528" s="12">
        <v>6494.45</v>
      </c>
      <c r="AG3528" s="3">
        <v>4417.46</v>
      </c>
      <c r="AH3528" s="2">
        <f t="shared" si="469"/>
        <v>6415</v>
      </c>
      <c r="AI3528" s="2">
        <f t="shared" si="470"/>
        <v>6205</v>
      </c>
      <c r="AJ3528" s="2">
        <f t="shared" si="471"/>
        <v>5995</v>
      </c>
      <c r="AL3528" s="12">
        <v>5306.3</v>
      </c>
      <c r="AM3528" s="2">
        <v>3522.77</v>
      </c>
      <c r="AN3528" s="2">
        <v>5487.1</v>
      </c>
      <c r="AO3528" s="2">
        <v>3342.06</v>
      </c>
      <c r="AP3528" s="12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2">
        <v>5605.15</v>
      </c>
      <c r="AW3528" s="3">
        <v>4417.46</v>
      </c>
      <c r="FO3528" s="41">
        <v>6600.86</v>
      </c>
      <c r="FP3528" s="8">
        <v>4770.21</v>
      </c>
      <c r="FQ3528" s="41">
        <v>6309.57</v>
      </c>
      <c r="FR3528" s="8">
        <v>5113.0600000000004</v>
      </c>
      <c r="FS3528" s="41">
        <v>6600.86</v>
      </c>
      <c r="FT3528" s="8">
        <v>4770.21</v>
      </c>
      <c r="FU3528" s="41">
        <v>6309.57</v>
      </c>
      <c r="FV3528" s="41">
        <v>5113.0600000000004</v>
      </c>
      <c r="FW3528" s="12">
        <v>6239.24</v>
      </c>
      <c r="FX3528" s="3">
        <v>5947.95</v>
      </c>
      <c r="GZ3528" s="13">
        <v>6340</v>
      </c>
      <c r="HA3528" s="13">
        <v>6325</v>
      </c>
      <c r="HB3528" s="12">
        <f t="shared" si="475"/>
        <v>6555</v>
      </c>
      <c r="HC3528" s="2">
        <f t="shared" si="473"/>
        <v>5506.75</v>
      </c>
      <c r="HD3528" s="3">
        <f t="shared" si="474"/>
        <v>5501</v>
      </c>
      <c r="HE3528" s="2">
        <v>6060.13</v>
      </c>
      <c r="HF3528" s="2">
        <v>4241.41</v>
      </c>
      <c r="HG3528" s="2">
        <v>6240.84</v>
      </c>
      <c r="HH3528" s="2">
        <v>4060.7</v>
      </c>
      <c r="HI3528" s="12">
        <v>5768.84</v>
      </c>
      <c r="HJ3528" s="3">
        <v>4579.1099999999997</v>
      </c>
      <c r="HK3528" s="197">
        <v>5829</v>
      </c>
    </row>
    <row r="3529" spans="1:219" x14ac:dyDescent="0.25">
      <c r="A3529" s="61">
        <f t="shared" si="467"/>
        <v>45413</v>
      </c>
      <c r="B3529" s="40">
        <v>6275</v>
      </c>
      <c r="C3529" s="40">
        <f t="shared" ref="C3529:C3532" si="476">AVERAGE(B3508:B3529)</f>
        <v>6119.681818181818</v>
      </c>
      <c r="D3529" s="12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2">
        <v>5902.98</v>
      </c>
      <c r="K3529" s="2">
        <v>4132.8999999999996</v>
      </c>
      <c r="L3529" s="2">
        <v>6083.69</v>
      </c>
      <c r="M3529" s="2">
        <v>3952.19</v>
      </c>
      <c r="N3529" s="12">
        <v>5611.69</v>
      </c>
      <c r="O3529" s="3">
        <v>4469.54</v>
      </c>
      <c r="P3529" s="12">
        <v>5583.57</v>
      </c>
      <c r="Q3529" s="2">
        <v>3857.19</v>
      </c>
      <c r="R3529" s="2">
        <v>5764.28</v>
      </c>
      <c r="S3529" s="2">
        <v>3676.48</v>
      </c>
      <c r="T3529" s="1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2">
        <v>4953.51</v>
      </c>
      <c r="AA3529" s="3">
        <v>3708.58</v>
      </c>
      <c r="AB3529" s="2">
        <v>6717.22</v>
      </c>
      <c r="AC3529" s="2">
        <v>4022.62</v>
      </c>
      <c r="AD3529" s="2">
        <v>6897.93</v>
      </c>
      <c r="AE3529" s="2">
        <v>3841.91</v>
      </c>
      <c r="AF3529" s="12">
        <v>6425.93</v>
      </c>
      <c r="AG3529" s="3">
        <v>4358.18</v>
      </c>
      <c r="AH3529" s="2">
        <f t="shared" ref="AH3529:AH3532" si="477">B3529+140</f>
        <v>6415</v>
      </c>
      <c r="AI3529" s="2">
        <f t="shared" ref="AI3529:AI3532" si="478">B3529-70</f>
        <v>6205</v>
      </c>
      <c r="AJ3529" s="2">
        <f t="shared" ref="AJ3529:AJ3532" si="479">B3529-280</f>
        <v>5995</v>
      </c>
      <c r="AL3529" s="12">
        <v>5226.28</v>
      </c>
      <c r="AM3529" s="2">
        <v>3452.81</v>
      </c>
      <c r="AN3529" s="2">
        <v>5406.99</v>
      </c>
      <c r="AO3529" s="2">
        <v>3272.1</v>
      </c>
      <c r="AP3529" s="12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2">
        <v>5536.39</v>
      </c>
      <c r="AW3529" s="3">
        <v>4358.18</v>
      </c>
      <c r="FO3529" s="41">
        <v>6391.55</v>
      </c>
      <c r="FP3529" s="8">
        <v>4574.04</v>
      </c>
      <c r="FQ3529" s="41">
        <v>6100.26</v>
      </c>
      <c r="FR3529" s="8">
        <v>4914.9799999999996</v>
      </c>
      <c r="FS3529" s="41">
        <v>6391.55</v>
      </c>
      <c r="FT3529" s="8">
        <v>4574.04</v>
      </c>
      <c r="FU3529" s="41">
        <v>6100.26</v>
      </c>
      <c r="FV3529" s="41">
        <v>4914.9799999999996</v>
      </c>
      <c r="FW3529" s="12">
        <v>6166.11</v>
      </c>
      <c r="FX3529" s="3">
        <v>5874.82</v>
      </c>
      <c r="GZ3529" s="13">
        <v>6340</v>
      </c>
      <c r="HA3529" s="13">
        <v>6325</v>
      </c>
      <c r="HB3529" s="12">
        <f t="shared" ref="HB3529:HB3532" si="480">HA3529+230</f>
        <v>6555</v>
      </c>
      <c r="HC3529" s="2">
        <f t="shared" ref="HC3529:HC3532" si="481">B3529*0.97-580</f>
        <v>5506.75</v>
      </c>
      <c r="HD3529" s="3">
        <f t="shared" ref="HD3529:HD3532" si="482">B3529*0.92-272</f>
        <v>5501</v>
      </c>
      <c r="HE3529" s="2">
        <v>6092.88</v>
      </c>
      <c r="HF3529" s="2">
        <v>4281.97</v>
      </c>
      <c r="HG3529" s="2">
        <v>6273.59</v>
      </c>
      <c r="HH3529" s="2">
        <v>4101.26</v>
      </c>
      <c r="HI3529" s="12">
        <v>5801.59</v>
      </c>
      <c r="HJ3529" s="3">
        <v>4620.0600000000004</v>
      </c>
      <c r="HK3529" s="197">
        <v>5829</v>
      </c>
    </row>
    <row r="3530" spans="1:219" x14ac:dyDescent="0.25">
      <c r="A3530" s="61">
        <f t="shared" si="467"/>
        <v>45414</v>
      </c>
      <c r="B3530" s="40">
        <v>6292</v>
      </c>
      <c r="C3530" s="40">
        <f t="shared" si="476"/>
        <v>6126.590909090909</v>
      </c>
      <c r="D3530" s="12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2">
        <v>5897.17</v>
      </c>
      <c r="K3530" s="2">
        <v>4127.8900000000003</v>
      </c>
      <c r="L3530" s="2">
        <v>6077.88</v>
      </c>
      <c r="M3530" s="2">
        <v>3947.18</v>
      </c>
      <c r="N3530" s="12">
        <v>5605.88</v>
      </c>
      <c r="O3530" s="3">
        <v>4464.4799999999996</v>
      </c>
      <c r="P3530" s="12">
        <v>5596.87</v>
      </c>
      <c r="Q3530" s="2">
        <v>3870.84</v>
      </c>
      <c r="R3530" s="2">
        <v>5777.58</v>
      </c>
      <c r="S3530" s="2">
        <v>3690.13</v>
      </c>
      <c r="T3530" s="1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2">
        <v>4948.41</v>
      </c>
      <c r="AA3530" s="3">
        <v>3704.34</v>
      </c>
      <c r="AB3530" s="2">
        <v>6711.51</v>
      </c>
      <c r="AC3530" s="2">
        <v>4017.72</v>
      </c>
      <c r="AD3530" s="2">
        <v>6892.22</v>
      </c>
      <c r="AE3530" s="2">
        <v>3837.01</v>
      </c>
      <c r="AF3530" s="12">
        <v>6420.22</v>
      </c>
      <c r="AG3530" s="3">
        <v>4353.24</v>
      </c>
      <c r="AH3530" s="2">
        <f t="shared" si="477"/>
        <v>6432</v>
      </c>
      <c r="AI3530" s="2">
        <f t="shared" si="478"/>
        <v>6222</v>
      </c>
      <c r="AJ3530" s="2">
        <f t="shared" si="479"/>
        <v>6012</v>
      </c>
      <c r="AL3530" s="12">
        <v>5239.9799999999996</v>
      </c>
      <c r="AM3530" s="2">
        <v>3466.9</v>
      </c>
      <c r="AN3530" s="2">
        <v>5420.69</v>
      </c>
      <c r="AO3530" s="2">
        <v>3286.19</v>
      </c>
      <c r="AP3530" s="12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2">
        <v>5530.66</v>
      </c>
      <c r="AW3530" s="3">
        <v>4353.24</v>
      </c>
      <c r="FO3530" s="41">
        <v>6385.21</v>
      </c>
      <c r="FP3530" s="8">
        <v>4568.55</v>
      </c>
      <c r="FQ3530" s="41">
        <v>6093.92</v>
      </c>
      <c r="FR3530" s="8">
        <v>4909.4399999999996</v>
      </c>
      <c r="FS3530" s="41">
        <v>6385.21</v>
      </c>
      <c r="FT3530" s="8">
        <v>4568.55</v>
      </c>
      <c r="FU3530" s="41">
        <v>6093.92</v>
      </c>
      <c r="FV3530" s="8">
        <v>4909.4399999999996</v>
      </c>
      <c r="FW3530" s="12">
        <v>6160.02</v>
      </c>
      <c r="FX3530" s="3">
        <v>5868.73</v>
      </c>
      <c r="GZ3530" s="13">
        <v>6357</v>
      </c>
      <c r="HA3530" s="13">
        <v>6325</v>
      </c>
      <c r="HB3530" s="12">
        <f t="shared" si="480"/>
        <v>6555</v>
      </c>
      <c r="HC3530" s="2">
        <f t="shared" si="481"/>
        <v>5523.24</v>
      </c>
      <c r="HD3530" s="3">
        <f t="shared" si="482"/>
        <v>5516.64</v>
      </c>
      <c r="HE3530" s="2">
        <v>6203.28</v>
      </c>
      <c r="HF3530" s="2">
        <v>4390.6400000000003</v>
      </c>
      <c r="HG3530" s="2">
        <v>6383.99</v>
      </c>
      <c r="HH3530" s="2">
        <v>4209.93</v>
      </c>
      <c r="HI3530" s="12">
        <v>5911.99</v>
      </c>
      <c r="HJ3530" s="3">
        <v>4729.79</v>
      </c>
      <c r="HK3530" s="197">
        <v>5784</v>
      </c>
    </row>
    <row r="3531" spans="1:219" x14ac:dyDescent="0.25">
      <c r="A3531" s="61">
        <f t="shared" si="467"/>
        <v>45415</v>
      </c>
      <c r="B3531" s="40">
        <v>6225</v>
      </c>
      <c r="C3531" s="40">
        <f t="shared" si="476"/>
        <v>6132</v>
      </c>
      <c r="D3531" s="12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2">
        <v>5910.11</v>
      </c>
      <c r="K3531" s="2">
        <v>4141.22</v>
      </c>
      <c r="L3531" s="2">
        <v>6090.82</v>
      </c>
      <c r="M3531" s="2">
        <v>3960.51</v>
      </c>
      <c r="N3531" s="12">
        <v>5618.82</v>
      </c>
      <c r="O3531" s="3">
        <v>4477.9399999999996</v>
      </c>
      <c r="P3531" s="12">
        <v>5685.16</v>
      </c>
      <c r="Q3531" s="2">
        <v>3957.81</v>
      </c>
      <c r="R3531" s="2">
        <v>5865.87</v>
      </c>
      <c r="S3531" s="2">
        <v>3777.1</v>
      </c>
      <c r="T3531" s="1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2">
        <v>4943.3</v>
      </c>
      <c r="AA3531" s="3">
        <v>3700.1</v>
      </c>
      <c r="AB3531" s="2">
        <v>6705.8</v>
      </c>
      <c r="AC3531" s="2">
        <v>4012.83</v>
      </c>
      <c r="AD3531" s="2">
        <v>6886.51</v>
      </c>
      <c r="AE3531" s="2">
        <v>3832.12</v>
      </c>
      <c r="AF3531" s="12">
        <v>6414.51</v>
      </c>
      <c r="AG3531" s="3">
        <v>4348.3</v>
      </c>
      <c r="AH3531" s="2">
        <f t="shared" si="477"/>
        <v>6365</v>
      </c>
      <c r="AI3531" s="2">
        <f t="shared" si="478"/>
        <v>6155</v>
      </c>
      <c r="AJ3531" s="2">
        <f t="shared" si="479"/>
        <v>5945</v>
      </c>
      <c r="AL3531" s="12">
        <v>5328.65</v>
      </c>
      <c r="AM3531" s="2">
        <v>3554.3</v>
      </c>
      <c r="AN3531" s="2">
        <v>5509.36</v>
      </c>
      <c r="AO3531" s="2">
        <v>3373.59</v>
      </c>
      <c r="AP3531" s="12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2">
        <v>5524.93</v>
      </c>
      <c r="AW3531" s="3">
        <v>4348.3</v>
      </c>
      <c r="FO3531" s="41">
        <v>6472.65</v>
      </c>
      <c r="FP3531" s="8">
        <v>4654.7700000000004</v>
      </c>
      <c r="FQ3531" s="41">
        <v>6181.36</v>
      </c>
      <c r="FR3531" s="8">
        <v>4996.5</v>
      </c>
      <c r="FS3531" s="41">
        <v>6472.65</v>
      </c>
      <c r="FT3531" s="8">
        <v>4654.7700000000004</v>
      </c>
      <c r="FU3531" s="41">
        <v>6181.36</v>
      </c>
      <c r="FV3531" s="41">
        <v>4996.5</v>
      </c>
      <c r="FW3531" s="12">
        <v>6153.92</v>
      </c>
      <c r="FX3531" s="3">
        <v>5862.63</v>
      </c>
      <c r="GZ3531" s="13">
        <v>6302</v>
      </c>
      <c r="HA3531" s="13">
        <v>6283</v>
      </c>
      <c r="HB3531" s="12">
        <f t="shared" si="480"/>
        <v>6513</v>
      </c>
      <c r="HC3531" s="2">
        <f t="shared" si="481"/>
        <v>5458.25</v>
      </c>
      <c r="HD3531" s="3">
        <f t="shared" si="482"/>
        <v>5455</v>
      </c>
      <c r="HE3531" s="2">
        <v>6300.51</v>
      </c>
      <c r="HF3531" s="2">
        <v>4486.43</v>
      </c>
      <c r="HG3531" s="2">
        <v>6481.22</v>
      </c>
      <c r="HH3531" s="2">
        <v>4305.72</v>
      </c>
      <c r="HI3531" s="12">
        <v>6009.22</v>
      </c>
      <c r="HJ3531" s="3">
        <v>4826.5200000000004</v>
      </c>
      <c r="HK3531" s="197">
        <v>5767</v>
      </c>
    </row>
    <row r="3532" spans="1:219" x14ac:dyDescent="0.25">
      <c r="A3532" s="61">
        <f t="shared" si="467"/>
        <v>45418</v>
      </c>
      <c r="B3532" s="40">
        <v>6254</v>
      </c>
      <c r="C3532" s="40">
        <f t="shared" si="476"/>
        <v>6142.454545454545</v>
      </c>
      <c r="D3532" s="12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2">
        <v>5857.63</v>
      </c>
      <c r="K3532" s="2">
        <v>4095.94</v>
      </c>
      <c r="L3532" s="2">
        <v>6038.34</v>
      </c>
      <c r="M3532" s="2">
        <v>3915.23</v>
      </c>
      <c r="N3532" s="12">
        <v>5566.34</v>
      </c>
      <c r="O3532" s="3">
        <v>4432.22</v>
      </c>
      <c r="P3532" s="12">
        <v>5634.87</v>
      </c>
      <c r="Q3532" s="2">
        <v>3914.31</v>
      </c>
      <c r="R3532" s="2">
        <v>5815.58</v>
      </c>
      <c r="S3532" s="2">
        <v>3733.6</v>
      </c>
      <c r="T3532" s="1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2">
        <v>4897.3900000000003</v>
      </c>
      <c r="AA3532" s="3">
        <v>3661.94</v>
      </c>
      <c r="AB3532" s="2">
        <v>6654.42</v>
      </c>
      <c r="AC3532" s="2">
        <v>3968.8</v>
      </c>
      <c r="AD3532" s="2">
        <v>6835.13</v>
      </c>
      <c r="AE3532" s="2">
        <v>3788.09</v>
      </c>
      <c r="AF3532" s="12">
        <v>6363.13</v>
      </c>
      <c r="AG3532" s="3">
        <v>4303.84</v>
      </c>
      <c r="AH3532" s="2">
        <f t="shared" si="477"/>
        <v>6394</v>
      </c>
      <c r="AI3532" s="2">
        <f t="shared" si="478"/>
        <v>6184</v>
      </c>
      <c r="AJ3532" s="2">
        <f t="shared" si="479"/>
        <v>5974</v>
      </c>
      <c r="AL3532" s="12">
        <v>5281.82</v>
      </c>
      <c r="AM3532" s="2">
        <v>3514.73</v>
      </c>
      <c r="AN3532" s="2">
        <v>5462.53</v>
      </c>
      <c r="AO3532" s="2">
        <v>3334.02</v>
      </c>
      <c r="AP3532" s="12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2">
        <v>5473.37</v>
      </c>
      <c r="AW3532" s="3">
        <v>4303.84</v>
      </c>
      <c r="FO3532" s="41">
        <v>6414.7</v>
      </c>
      <c r="FP3532" s="8">
        <v>4604.5</v>
      </c>
      <c r="FQ3532" s="41">
        <v>6123.41</v>
      </c>
      <c r="FR3532" s="8">
        <v>4945.74</v>
      </c>
      <c r="FS3532" s="41">
        <v>6414.7</v>
      </c>
      <c r="FT3532" s="8">
        <v>4604.5</v>
      </c>
      <c r="FU3532" s="41">
        <v>6123.41</v>
      </c>
      <c r="FV3532" s="41">
        <v>4945.74</v>
      </c>
      <c r="FW3532" s="12">
        <v>6099.08</v>
      </c>
      <c r="FX3532" s="3">
        <v>5807.79</v>
      </c>
      <c r="GZ3532" s="13">
        <v>6319</v>
      </c>
      <c r="HA3532" s="13">
        <v>6293</v>
      </c>
      <c r="HB3532" s="12">
        <f t="shared" si="480"/>
        <v>6523</v>
      </c>
      <c r="HC3532" s="2">
        <f t="shared" si="481"/>
        <v>5486.38</v>
      </c>
      <c r="HD3532" s="3">
        <f t="shared" si="482"/>
        <v>5481.68</v>
      </c>
      <c r="HE3532" s="2">
        <v>6234</v>
      </c>
      <c r="HF3532" s="2">
        <v>4427.79</v>
      </c>
      <c r="HG3532" s="2">
        <v>6414.71</v>
      </c>
      <c r="HH3532" s="2">
        <v>4247.08</v>
      </c>
      <c r="HI3532" s="12">
        <v>5942.71</v>
      </c>
      <c r="HJ3532" s="3">
        <v>4767.3</v>
      </c>
      <c r="HK3532" s="197">
        <v>5762</v>
      </c>
    </row>
    <row r="3533" spans="1:219" x14ac:dyDescent="0.25">
      <c r="A3533" s="61">
        <f t="shared" si="467"/>
        <v>45419</v>
      </c>
      <c r="HK3533" s="197"/>
    </row>
    <row r="3534" spans="1:219" x14ac:dyDescent="0.25">
      <c r="A3534" s="61">
        <f t="shared" si="467"/>
        <v>45420</v>
      </c>
      <c r="HK3534" s="197"/>
    </row>
    <row r="3535" spans="1:219" x14ac:dyDescent="0.25">
      <c r="A3535" s="61">
        <f t="shared" si="467"/>
        <v>45421</v>
      </c>
      <c r="HK3535" s="197"/>
    </row>
    <row r="3536" spans="1:219" x14ac:dyDescent="0.25">
      <c r="A3536" s="61">
        <f t="shared" si="467"/>
        <v>45422</v>
      </c>
      <c r="HK3536" s="197"/>
    </row>
    <row r="3537" spans="1:219" x14ac:dyDescent="0.25">
      <c r="A3537" s="61">
        <f t="shared" si="467"/>
        <v>45425</v>
      </c>
      <c r="HK3537" s="197"/>
    </row>
    <row r="3538" spans="1:219" x14ac:dyDescent="0.25">
      <c r="A3538" s="61">
        <f t="shared" si="467"/>
        <v>45426</v>
      </c>
      <c r="HK3538" s="197"/>
    </row>
    <row r="3539" spans="1:219" x14ac:dyDescent="0.25">
      <c r="A3539" s="61">
        <f t="shared" si="467"/>
        <v>45427</v>
      </c>
      <c r="HK3539" s="197"/>
    </row>
    <row r="3540" spans="1:219" x14ac:dyDescent="0.25">
      <c r="A3540" s="61">
        <f t="shared" si="467"/>
        <v>45428</v>
      </c>
      <c r="HK3540" s="197"/>
    </row>
    <row r="3541" spans="1:219" x14ac:dyDescent="0.25">
      <c r="A3541" s="61">
        <f t="shared" si="467"/>
        <v>45429</v>
      </c>
      <c r="HK3541" s="197"/>
    </row>
    <row r="3542" spans="1:219" x14ac:dyDescent="0.25">
      <c r="A3542" s="61">
        <f t="shared" si="467"/>
        <v>45432</v>
      </c>
      <c r="HK3542" s="197"/>
    </row>
    <row r="3543" spans="1:219" x14ac:dyDescent="0.25">
      <c r="A3543" s="61">
        <f t="shared" si="467"/>
        <v>45433</v>
      </c>
      <c r="HK3543" s="197"/>
    </row>
    <row r="3544" spans="1:219" x14ac:dyDescent="0.25">
      <c r="A3544" s="61">
        <f t="shared" si="467"/>
        <v>45434</v>
      </c>
      <c r="HK3544" s="197"/>
    </row>
    <row r="3545" spans="1:219" x14ac:dyDescent="0.25">
      <c r="A3545" s="61">
        <f t="shared" si="467"/>
        <v>45435</v>
      </c>
      <c r="HK3545" s="197"/>
    </row>
    <row r="3546" spans="1:219" x14ac:dyDescent="0.25">
      <c r="A3546" s="61">
        <f t="shared" si="467"/>
        <v>45436</v>
      </c>
      <c r="HK3546" s="3"/>
    </row>
    <row r="3547" spans="1:219" x14ac:dyDescent="0.25">
      <c r="A3547" s="61">
        <f t="shared" si="467"/>
        <v>45439</v>
      </c>
      <c r="HK3547" s="3"/>
    </row>
    <row r="3548" spans="1:219" x14ac:dyDescent="0.25">
      <c r="A3548" s="61">
        <f t="shared" si="467"/>
        <v>45440</v>
      </c>
      <c r="HK3548" s="3"/>
    </row>
    <row r="3549" spans="1:219" x14ac:dyDescent="0.25">
      <c r="A3549" s="61">
        <f t="shared" si="467"/>
        <v>45441</v>
      </c>
      <c r="HK3549" s="3"/>
    </row>
    <row r="3550" spans="1:219" x14ac:dyDescent="0.25">
      <c r="A3550" s="61">
        <f t="shared" si="467"/>
        <v>45442</v>
      </c>
      <c r="HK3550" s="3"/>
    </row>
    <row r="3551" spans="1:219" x14ac:dyDescent="0.25">
      <c r="A3551" s="61">
        <f t="shared" si="467"/>
        <v>45443</v>
      </c>
      <c r="HK3551" s="3"/>
    </row>
    <row r="3552" spans="1:219" x14ac:dyDescent="0.25">
      <c r="A3552" s="61">
        <f t="shared" si="467"/>
        <v>45446</v>
      </c>
      <c r="HK3552" s="3"/>
    </row>
    <row r="3553" spans="1:219" x14ac:dyDescent="0.25">
      <c r="A3553" s="61">
        <f t="shared" si="467"/>
        <v>45447</v>
      </c>
      <c r="HK3553" s="3"/>
    </row>
    <row r="3554" spans="1:219" x14ac:dyDescent="0.25">
      <c r="A3554" s="61">
        <f t="shared" si="467"/>
        <v>45448</v>
      </c>
      <c r="HK3554" s="3"/>
    </row>
    <row r="3555" spans="1:219" x14ac:dyDescent="0.25">
      <c r="A3555" s="61">
        <f t="shared" si="467"/>
        <v>45449</v>
      </c>
      <c r="HK3555" s="3"/>
    </row>
    <row r="3556" spans="1:219" x14ac:dyDescent="0.25">
      <c r="A3556" s="61">
        <f t="shared" si="467"/>
        <v>45450</v>
      </c>
      <c r="HK3556" s="3"/>
    </row>
    <row r="3557" spans="1:219" x14ac:dyDescent="0.25">
      <c r="A3557" s="61">
        <f t="shared" si="467"/>
        <v>45453</v>
      </c>
      <c r="HK3557" s="3"/>
    </row>
    <row r="3558" spans="1:219" x14ac:dyDescent="0.25">
      <c r="A3558" s="61">
        <f t="shared" si="467"/>
        <v>45454</v>
      </c>
      <c r="HK3558" s="3"/>
    </row>
    <row r="3559" spans="1:219" x14ac:dyDescent="0.25">
      <c r="A3559" s="61">
        <f t="shared" si="467"/>
        <v>45455</v>
      </c>
      <c r="HK3559" s="3"/>
    </row>
    <row r="3560" spans="1:219" x14ac:dyDescent="0.25">
      <c r="A3560" s="61">
        <f t="shared" si="467"/>
        <v>45456</v>
      </c>
      <c r="HK3560" s="3"/>
    </row>
    <row r="3561" spans="1:219" x14ac:dyDescent="0.25">
      <c r="A3561" s="61">
        <f t="shared" si="467"/>
        <v>45457</v>
      </c>
      <c r="HK3561" s="3"/>
    </row>
    <row r="3562" spans="1:219" x14ac:dyDescent="0.25">
      <c r="A3562" s="61">
        <f t="shared" si="467"/>
        <v>45460</v>
      </c>
      <c r="HK3562" s="3"/>
    </row>
    <row r="3563" spans="1:219" x14ac:dyDescent="0.25">
      <c r="A3563" s="61">
        <f t="shared" si="467"/>
        <v>45461</v>
      </c>
      <c r="HK3563" s="3"/>
    </row>
    <row r="3564" spans="1:219" x14ac:dyDescent="0.25">
      <c r="A3564" s="61">
        <f t="shared" si="467"/>
        <v>45462</v>
      </c>
      <c r="HK3564" s="3"/>
    </row>
    <row r="3565" spans="1:219" x14ac:dyDescent="0.25">
      <c r="A3565" s="61">
        <f t="shared" si="467"/>
        <v>45463</v>
      </c>
      <c r="HK3565" s="3"/>
    </row>
    <row r="3566" spans="1:219" x14ac:dyDescent="0.25">
      <c r="A3566" s="61">
        <f t="shared" si="467"/>
        <v>45464</v>
      </c>
      <c r="HK3566" s="3"/>
    </row>
    <row r="3567" spans="1:219" x14ac:dyDescent="0.25">
      <c r="A3567" s="61">
        <f t="shared" si="467"/>
        <v>45467</v>
      </c>
      <c r="HK3567" s="3"/>
    </row>
    <row r="3568" spans="1:219" x14ac:dyDescent="0.25">
      <c r="A3568" s="61">
        <f t="shared" si="467"/>
        <v>45468</v>
      </c>
      <c r="HK3568" s="3"/>
    </row>
    <row r="3569" spans="1:219" x14ac:dyDescent="0.25">
      <c r="A3569" s="61">
        <f t="shared" si="467"/>
        <v>45469</v>
      </c>
      <c r="HK3569" s="3"/>
    </row>
    <row r="3570" spans="1:219" x14ac:dyDescent="0.25">
      <c r="A3570" s="61">
        <f t="shared" ref="A3570:A3579" si="483">WORKDAY.INTL(A3569,1,1)</f>
        <v>45470</v>
      </c>
      <c r="HK3570" s="3"/>
    </row>
    <row r="3571" spans="1:219" x14ac:dyDescent="0.25">
      <c r="A3571" s="61">
        <f t="shared" si="483"/>
        <v>45471</v>
      </c>
      <c r="HK3571" s="3"/>
    </row>
    <row r="3572" spans="1:219" x14ac:dyDescent="0.25">
      <c r="A3572" s="61">
        <f t="shared" si="483"/>
        <v>45474</v>
      </c>
      <c r="HK3572" s="3"/>
    </row>
    <row r="3573" spans="1:219" x14ac:dyDescent="0.25">
      <c r="A3573" s="61">
        <f t="shared" si="483"/>
        <v>45475</v>
      </c>
      <c r="HK3573" s="3"/>
    </row>
    <row r="3574" spans="1:219" x14ac:dyDescent="0.25">
      <c r="A3574" s="61">
        <f t="shared" si="483"/>
        <v>45476</v>
      </c>
      <c r="HK3574" s="3"/>
    </row>
    <row r="3575" spans="1:219" x14ac:dyDescent="0.25">
      <c r="A3575" s="61">
        <f t="shared" si="483"/>
        <v>45477</v>
      </c>
      <c r="HK3575" s="3"/>
    </row>
    <row r="3576" spans="1:219" x14ac:dyDescent="0.25">
      <c r="A3576" s="61">
        <f t="shared" si="483"/>
        <v>45478</v>
      </c>
      <c r="HK3576" s="3"/>
    </row>
    <row r="3577" spans="1:219" x14ac:dyDescent="0.25">
      <c r="A3577" s="61">
        <f t="shared" si="483"/>
        <v>45481</v>
      </c>
      <c r="HK3577" s="3"/>
    </row>
    <row r="3578" spans="1:219" x14ac:dyDescent="0.25">
      <c r="A3578" s="61">
        <f t="shared" si="483"/>
        <v>45482</v>
      </c>
      <c r="HK3578" s="3"/>
    </row>
    <row r="3579" spans="1:219" x14ac:dyDescent="0.25">
      <c r="A3579" s="61">
        <f t="shared" si="483"/>
        <v>45483</v>
      </c>
      <c r="HK3579" s="3"/>
    </row>
    <row r="3580" spans="1:219" x14ac:dyDescent="0.25">
      <c r="HK3580" s="3"/>
    </row>
    <row r="3581" spans="1:219" x14ac:dyDescent="0.25">
      <c r="HK3581" s="3"/>
    </row>
    <row r="3582" spans="1:219" x14ac:dyDescent="0.25">
      <c r="HK3582" s="3"/>
    </row>
    <row r="3583" spans="1:219" x14ac:dyDescent="0.25">
      <c r="HK3583" s="3"/>
    </row>
    <row r="3584" spans="1:219" x14ac:dyDescent="0.25">
      <c r="HK3584" s="3"/>
    </row>
    <row r="3585" spans="219:219" x14ac:dyDescent="0.25">
      <c r="HK3585" s="3"/>
    </row>
    <row r="3586" spans="219:219" x14ac:dyDescent="0.25">
      <c r="HK3586" s="3"/>
    </row>
    <row r="3587" spans="219:219" x14ac:dyDescent="0.25">
      <c r="HK3587" s="3"/>
    </row>
    <row r="3588" spans="219:219" x14ac:dyDescent="0.25">
      <c r="HK3588" s="3"/>
    </row>
    <row r="3589" spans="219:219" x14ac:dyDescent="0.25">
      <c r="HK3589" s="3"/>
    </row>
    <row r="3590" spans="219:219" x14ac:dyDescent="0.25">
      <c r="HK3590" s="3"/>
    </row>
    <row r="3591" spans="219:219" x14ac:dyDescent="0.25">
      <c r="HK3591" s="3"/>
    </row>
    <row r="3592" spans="219:219" x14ac:dyDescent="0.25">
      <c r="HK3592" s="3"/>
    </row>
    <row r="3593" spans="219:219" x14ac:dyDescent="0.25">
      <c r="HK3593" s="3"/>
    </row>
    <row r="3594" spans="219:219" x14ac:dyDescent="0.25">
      <c r="HK3594" s="3"/>
    </row>
    <row r="3595" spans="219:219" x14ac:dyDescent="0.25">
      <c r="HK3595" s="3"/>
    </row>
    <row r="3596" spans="219:219" x14ac:dyDescent="0.25">
      <c r="HK3596" s="3"/>
    </row>
    <row r="3597" spans="219:219" x14ac:dyDescent="0.25">
      <c r="HK3597" s="3"/>
    </row>
    <row r="3598" spans="219:219" x14ac:dyDescent="0.25">
      <c r="HK3598" s="3"/>
    </row>
    <row r="3599" spans="219:219" x14ac:dyDescent="0.25">
      <c r="HK3599" s="3"/>
    </row>
    <row r="3600" spans="219:219" x14ac:dyDescent="0.25">
      <c r="HK3600" s="3"/>
    </row>
    <row r="3601" spans="219:219" x14ac:dyDescent="0.25">
      <c r="HK3601" s="3"/>
    </row>
    <row r="3602" spans="219:219" x14ac:dyDescent="0.25">
      <c r="HK3602" s="3"/>
    </row>
    <row r="3603" spans="219:219" x14ac:dyDescent="0.25">
      <c r="HK3603" s="3"/>
    </row>
    <row r="3604" spans="219:219" x14ac:dyDescent="0.25">
      <c r="HK3604" s="3"/>
    </row>
    <row r="3605" spans="219:219" x14ac:dyDescent="0.25">
      <c r="HK3605" s="3"/>
    </row>
    <row r="3606" spans="219:219" x14ac:dyDescent="0.25">
      <c r="HK3606" s="3"/>
    </row>
    <row r="3607" spans="219:219" x14ac:dyDescent="0.25">
      <c r="HK3607" s="3"/>
    </row>
    <row r="3608" spans="219:219" x14ac:dyDescent="0.25">
      <c r="HK3608" s="3"/>
    </row>
    <row r="3609" spans="219:219" x14ac:dyDescent="0.25">
      <c r="HK3609" s="3"/>
    </row>
    <row r="3610" spans="219:219" x14ac:dyDescent="0.25">
      <c r="HK3610" s="3"/>
    </row>
    <row r="3611" spans="219:219" x14ac:dyDescent="0.25">
      <c r="HK3611" s="3"/>
    </row>
    <row r="3612" spans="219:219" x14ac:dyDescent="0.25">
      <c r="HK3612" s="3"/>
    </row>
    <row r="3613" spans="219:219" x14ac:dyDescent="0.25">
      <c r="HK3613" s="3"/>
    </row>
    <row r="3614" spans="219:219" x14ac:dyDescent="0.25">
      <c r="HK3614" s="3"/>
    </row>
    <row r="3615" spans="219:219" x14ac:dyDescent="0.25">
      <c r="HK3615" s="3"/>
    </row>
    <row r="3616" spans="219:219" x14ac:dyDescent="0.25">
      <c r="HK3616" s="3"/>
    </row>
    <row r="3617" spans="219:219" x14ac:dyDescent="0.25">
      <c r="HK3617" s="3"/>
    </row>
    <row r="3618" spans="219:219" x14ac:dyDescent="0.25">
      <c r="HK3618" s="3"/>
    </row>
    <row r="3619" spans="219:219" x14ac:dyDescent="0.25">
      <c r="HK3619" s="3"/>
    </row>
    <row r="3620" spans="219:219" x14ac:dyDescent="0.25">
      <c r="HK3620" s="3"/>
    </row>
    <row r="3621" spans="219:219" x14ac:dyDescent="0.25">
      <c r="HK3621" s="3"/>
    </row>
    <row r="3622" spans="219:219" x14ac:dyDescent="0.25">
      <c r="HK3622" s="3"/>
    </row>
    <row r="3623" spans="219:219" x14ac:dyDescent="0.25">
      <c r="HK3623" s="3"/>
    </row>
    <row r="3624" spans="219:219" x14ac:dyDescent="0.25">
      <c r="HK3624" s="3"/>
    </row>
    <row r="3625" spans="219:219" x14ac:dyDescent="0.25">
      <c r="HK3625" s="3"/>
    </row>
    <row r="3626" spans="219:219" x14ac:dyDescent="0.25">
      <c r="HK3626" s="3"/>
    </row>
    <row r="3627" spans="219:219" x14ac:dyDescent="0.25">
      <c r="HK3627" s="3"/>
    </row>
    <row r="3628" spans="219:219" x14ac:dyDescent="0.25">
      <c r="HK3628" s="3"/>
    </row>
    <row r="3629" spans="219:219" x14ac:dyDescent="0.25">
      <c r="HK3629" s="3"/>
    </row>
    <row r="3630" spans="219:219" x14ac:dyDescent="0.25">
      <c r="HK3630" s="3"/>
    </row>
    <row r="3631" spans="219:219" x14ac:dyDescent="0.25">
      <c r="HK3631" s="3"/>
    </row>
    <row r="3632" spans="219:219" x14ac:dyDescent="0.25">
      <c r="HK3632" s="3"/>
    </row>
    <row r="3633" spans="219:219" x14ac:dyDescent="0.25">
      <c r="HK3633" s="3"/>
    </row>
    <row r="3634" spans="219:219" x14ac:dyDescent="0.25">
      <c r="HK3634" s="3"/>
    </row>
    <row r="3635" spans="219:219" x14ac:dyDescent="0.25">
      <c r="HK3635" s="3"/>
    </row>
    <row r="3636" spans="219:219" x14ac:dyDescent="0.25">
      <c r="HK3636" s="3"/>
    </row>
    <row r="3637" spans="219:219" x14ac:dyDescent="0.25">
      <c r="HK3637" s="3"/>
    </row>
    <row r="3638" spans="219:219" x14ac:dyDescent="0.25">
      <c r="HK3638" s="3"/>
    </row>
    <row r="3639" spans="219:219" x14ac:dyDescent="0.25">
      <c r="HK3639" s="3"/>
    </row>
    <row r="3640" spans="219:219" x14ac:dyDescent="0.25">
      <c r="HK3640" s="3"/>
    </row>
    <row r="3641" spans="219:219" x14ac:dyDescent="0.25">
      <c r="HK3641" s="3"/>
    </row>
    <row r="3642" spans="219:219" x14ac:dyDescent="0.25">
      <c r="HK3642" s="3"/>
    </row>
    <row r="3643" spans="219:219" x14ac:dyDescent="0.25">
      <c r="HK3643" s="3"/>
    </row>
    <row r="3644" spans="219:219" x14ac:dyDescent="0.25">
      <c r="HK3644" s="3"/>
    </row>
    <row r="3645" spans="219:219" x14ac:dyDescent="0.25">
      <c r="HK3645" s="3"/>
    </row>
    <row r="3646" spans="219:219" x14ac:dyDescent="0.25">
      <c r="HK3646" s="3"/>
    </row>
    <row r="3647" spans="219:219" x14ac:dyDescent="0.25">
      <c r="HK3647" s="3"/>
    </row>
    <row r="3648" spans="219:219" x14ac:dyDescent="0.25">
      <c r="HK3648" s="3"/>
    </row>
    <row r="3649" spans="219:219" x14ac:dyDescent="0.25">
      <c r="HK3649" s="3"/>
    </row>
    <row r="3650" spans="219:219" x14ac:dyDescent="0.25">
      <c r="HK3650" s="3"/>
    </row>
    <row r="3651" spans="219:219" x14ac:dyDescent="0.25">
      <c r="HK3651" s="3"/>
    </row>
    <row r="3652" spans="219:219" x14ac:dyDescent="0.25">
      <c r="HK3652" s="3"/>
    </row>
    <row r="3653" spans="219:219" x14ac:dyDescent="0.25">
      <c r="HK3653" s="3"/>
    </row>
    <row r="3654" spans="219:219" x14ac:dyDescent="0.25">
      <c r="HK3654" s="3"/>
    </row>
    <row r="3655" spans="219:219" x14ac:dyDescent="0.25">
      <c r="HK3655" s="3"/>
    </row>
    <row r="3656" spans="219:219" x14ac:dyDescent="0.25">
      <c r="HK3656" s="3"/>
    </row>
    <row r="3657" spans="219:219" x14ac:dyDescent="0.25">
      <c r="HK3657" s="3"/>
    </row>
    <row r="3658" spans="219:219" x14ac:dyDescent="0.25">
      <c r="HK3658" s="3"/>
    </row>
    <row r="3659" spans="219:219" x14ac:dyDescent="0.25">
      <c r="HK3659" s="3"/>
    </row>
    <row r="3660" spans="219:219" x14ac:dyDescent="0.25">
      <c r="HK3660" s="3"/>
    </row>
    <row r="3661" spans="219:219" x14ac:dyDescent="0.25">
      <c r="HK3661" s="3"/>
    </row>
    <row r="3662" spans="219:219" x14ac:dyDescent="0.25">
      <c r="HK3662" s="3"/>
    </row>
    <row r="3663" spans="219:219" x14ac:dyDescent="0.25">
      <c r="HK3663" s="3"/>
    </row>
    <row r="3664" spans="219:219" x14ac:dyDescent="0.25">
      <c r="HK3664" s="3"/>
    </row>
    <row r="3665" spans="219:219" x14ac:dyDescent="0.25">
      <c r="HK3665" s="3"/>
    </row>
    <row r="3666" spans="219:219" x14ac:dyDescent="0.25">
      <c r="HK3666" s="3"/>
    </row>
    <row r="3667" spans="219:219" x14ac:dyDescent="0.25">
      <c r="HK3667" s="3"/>
    </row>
    <row r="3668" spans="219:219" x14ac:dyDescent="0.25">
      <c r="HK3668" s="3"/>
    </row>
    <row r="3669" spans="219:219" x14ac:dyDescent="0.25">
      <c r="HK3669" s="3"/>
    </row>
    <row r="3670" spans="219:219" x14ac:dyDescent="0.25">
      <c r="HK3670" s="3"/>
    </row>
    <row r="3671" spans="219:219" x14ac:dyDescent="0.25">
      <c r="HK3671" s="3"/>
    </row>
    <row r="3672" spans="219:219" x14ac:dyDescent="0.25">
      <c r="HK3672" s="3"/>
    </row>
    <row r="3673" spans="219:219" x14ac:dyDescent="0.25">
      <c r="HK3673" s="3"/>
    </row>
    <row r="3674" spans="219:219" x14ac:dyDescent="0.25">
      <c r="HK3674" s="3"/>
    </row>
    <row r="3675" spans="219:219" x14ac:dyDescent="0.25">
      <c r="HK3675" s="3"/>
    </row>
    <row r="3676" spans="219:219" x14ac:dyDescent="0.25">
      <c r="HK3676" s="3"/>
    </row>
    <row r="3677" spans="219:219" x14ac:dyDescent="0.25">
      <c r="HK3677" s="3"/>
    </row>
    <row r="3678" spans="219:219" x14ac:dyDescent="0.25">
      <c r="HK3678" s="3"/>
    </row>
    <row r="3679" spans="219:219" x14ac:dyDescent="0.25">
      <c r="HK3679" s="3"/>
    </row>
    <row r="3680" spans="219:219" x14ac:dyDescent="0.25">
      <c r="HK3680" s="3"/>
    </row>
    <row r="3681" spans="219:219" x14ac:dyDescent="0.25">
      <c r="HK3681" s="3"/>
    </row>
    <row r="3682" spans="219:219" x14ac:dyDescent="0.25">
      <c r="HK3682" s="3"/>
    </row>
    <row r="3683" spans="219:219" x14ac:dyDescent="0.25">
      <c r="HK3683" s="3"/>
    </row>
    <row r="3684" spans="219:219" x14ac:dyDescent="0.25">
      <c r="HK3684" s="3"/>
    </row>
    <row r="3685" spans="219:219" x14ac:dyDescent="0.25">
      <c r="HK3685" s="3"/>
    </row>
    <row r="3686" spans="219:219" x14ac:dyDescent="0.25">
      <c r="HK3686" s="3"/>
    </row>
    <row r="3687" spans="219:219" x14ac:dyDescent="0.25">
      <c r="HK3687" s="3"/>
    </row>
    <row r="3688" spans="219:219" x14ac:dyDescent="0.25">
      <c r="HK3688" s="3"/>
    </row>
    <row r="3689" spans="219:219" x14ac:dyDescent="0.25">
      <c r="HK3689" s="3"/>
    </row>
    <row r="3690" spans="219:219" x14ac:dyDescent="0.25">
      <c r="HK3690" s="3"/>
    </row>
    <row r="3691" spans="219:219" x14ac:dyDescent="0.25">
      <c r="HK3691" s="3"/>
    </row>
    <row r="3692" spans="219:219" x14ac:dyDescent="0.25">
      <c r="HK3692" s="3"/>
    </row>
    <row r="3693" spans="219:219" x14ac:dyDescent="0.25">
      <c r="HK3693" s="3"/>
    </row>
    <row r="3694" spans="219:219" x14ac:dyDescent="0.25">
      <c r="HK3694" s="3"/>
    </row>
    <row r="3695" spans="219:219" x14ac:dyDescent="0.25">
      <c r="HK3695" s="3"/>
    </row>
    <row r="3696" spans="219:219" x14ac:dyDescent="0.25">
      <c r="HK3696" s="3"/>
    </row>
    <row r="3697" spans="219:219" x14ac:dyDescent="0.25">
      <c r="HK3697" s="3"/>
    </row>
    <row r="3698" spans="219:219" x14ac:dyDescent="0.25">
      <c r="HK3698" s="3"/>
    </row>
    <row r="3699" spans="219:219" x14ac:dyDescent="0.25">
      <c r="HK3699" s="3"/>
    </row>
    <row r="3700" spans="219:219" x14ac:dyDescent="0.25">
      <c r="HK3700" s="3"/>
    </row>
    <row r="3701" spans="219:219" x14ac:dyDescent="0.25">
      <c r="HK3701" s="3"/>
    </row>
    <row r="3702" spans="219:219" x14ac:dyDescent="0.25">
      <c r="HK3702" s="3"/>
    </row>
    <row r="3703" spans="219:219" x14ac:dyDescent="0.25">
      <c r="HK3703" s="3"/>
    </row>
    <row r="3704" spans="219:219" x14ac:dyDescent="0.25">
      <c r="HK3704" s="3"/>
    </row>
    <row r="3705" spans="219:219" x14ac:dyDescent="0.25">
      <c r="HK3705" s="3"/>
    </row>
    <row r="3706" spans="219:219" x14ac:dyDescent="0.25">
      <c r="HK3706" s="3"/>
    </row>
    <row r="3707" spans="219:219" x14ac:dyDescent="0.25">
      <c r="HK3707" s="3"/>
    </row>
    <row r="3708" spans="219:219" x14ac:dyDescent="0.25">
      <c r="HK3708" s="3"/>
    </row>
    <row r="3709" spans="219:219" x14ac:dyDescent="0.25">
      <c r="HK3709" s="3"/>
    </row>
    <row r="3710" spans="219:219" x14ac:dyDescent="0.25">
      <c r="HK3710" s="3"/>
    </row>
    <row r="3711" spans="219:219" x14ac:dyDescent="0.25">
      <c r="HK3711" s="3"/>
    </row>
    <row r="3712" spans="219:219" x14ac:dyDescent="0.25">
      <c r="HK3712" s="3"/>
    </row>
    <row r="3713" spans="219:219" x14ac:dyDescent="0.25">
      <c r="HK3713" s="3"/>
    </row>
    <row r="3714" spans="219:219" x14ac:dyDescent="0.25">
      <c r="HK3714" s="3"/>
    </row>
    <row r="3715" spans="219:219" x14ac:dyDescent="0.25">
      <c r="HK3715" s="3"/>
    </row>
    <row r="3716" spans="219:219" x14ac:dyDescent="0.25">
      <c r="HK3716" s="3"/>
    </row>
    <row r="3717" spans="219:219" x14ac:dyDescent="0.25">
      <c r="HK3717" s="3"/>
    </row>
    <row r="3718" spans="219:219" x14ac:dyDescent="0.25">
      <c r="HK3718" s="3"/>
    </row>
    <row r="3719" spans="219:219" x14ac:dyDescent="0.25">
      <c r="HK3719" s="3"/>
    </row>
    <row r="3720" spans="219:219" x14ac:dyDescent="0.25">
      <c r="HK3720" s="3"/>
    </row>
    <row r="3721" spans="219:219" x14ac:dyDescent="0.25">
      <c r="HK3721" s="3"/>
    </row>
    <row r="3722" spans="219:219" x14ac:dyDescent="0.25">
      <c r="HK3722" s="3"/>
    </row>
    <row r="3723" spans="219:219" x14ac:dyDescent="0.25">
      <c r="HK3723" s="3"/>
    </row>
    <row r="3724" spans="219:219" x14ac:dyDescent="0.25">
      <c r="HK3724" s="3"/>
    </row>
    <row r="3725" spans="219:219" x14ac:dyDescent="0.25">
      <c r="HK3725" s="3"/>
    </row>
    <row r="3726" spans="219:219" x14ac:dyDescent="0.25">
      <c r="HK3726" s="3"/>
    </row>
    <row r="3727" spans="219:219" x14ac:dyDescent="0.25">
      <c r="HK3727" s="3"/>
    </row>
    <row r="3728" spans="219:219" x14ac:dyDescent="0.25">
      <c r="HK3728" s="3"/>
    </row>
    <row r="3729" spans="219:219" x14ac:dyDescent="0.25">
      <c r="HK3729" s="3"/>
    </row>
    <row r="3730" spans="219:219" x14ac:dyDescent="0.25">
      <c r="HK3730" s="3"/>
    </row>
    <row r="3731" spans="219:219" x14ac:dyDescent="0.25">
      <c r="HK3731" s="3"/>
    </row>
    <row r="3732" spans="219:219" x14ac:dyDescent="0.25">
      <c r="HK3732" s="3"/>
    </row>
    <row r="3733" spans="219:219" x14ac:dyDescent="0.25">
      <c r="HK3733" s="3"/>
    </row>
    <row r="3734" spans="219:219" x14ac:dyDescent="0.25">
      <c r="HK3734" s="3"/>
    </row>
    <row r="3735" spans="219:219" x14ac:dyDescent="0.25">
      <c r="HK3735" s="3"/>
    </row>
    <row r="3736" spans="219:219" x14ac:dyDescent="0.25">
      <c r="HK3736" s="3"/>
    </row>
    <row r="3737" spans="219:219" x14ac:dyDescent="0.25">
      <c r="HK3737" s="3"/>
    </row>
    <row r="3738" spans="219:219" x14ac:dyDescent="0.25">
      <c r="HK3738" s="3"/>
    </row>
    <row r="3739" spans="219:219" x14ac:dyDescent="0.25">
      <c r="HK3739" s="3"/>
    </row>
    <row r="3740" spans="219:219" x14ac:dyDescent="0.25">
      <c r="HK3740" s="3"/>
    </row>
    <row r="3741" spans="219:219" x14ac:dyDescent="0.25">
      <c r="HK3741" s="3"/>
    </row>
    <row r="3742" spans="219:219" x14ac:dyDescent="0.25">
      <c r="HK3742" s="3"/>
    </row>
    <row r="3743" spans="219:219" x14ac:dyDescent="0.25">
      <c r="HK3743" s="3"/>
    </row>
    <row r="3744" spans="219:219" x14ac:dyDescent="0.25">
      <c r="HK3744" s="3"/>
    </row>
    <row r="3745" spans="219:219" x14ac:dyDescent="0.25">
      <c r="HK3745" s="3"/>
    </row>
    <row r="3746" spans="219:219" x14ac:dyDescent="0.25">
      <c r="HK3746" s="3"/>
    </row>
    <row r="3747" spans="219:219" x14ac:dyDescent="0.25">
      <c r="HK3747" s="3"/>
    </row>
    <row r="3748" spans="219:219" x14ac:dyDescent="0.25">
      <c r="HK3748" s="3"/>
    </row>
    <row r="3749" spans="219:219" x14ac:dyDescent="0.25">
      <c r="HK3749" s="3"/>
    </row>
    <row r="3750" spans="219:219" x14ac:dyDescent="0.25">
      <c r="HK3750" s="3"/>
    </row>
    <row r="3751" spans="219:219" x14ac:dyDescent="0.25">
      <c r="HK3751" s="3"/>
    </row>
    <row r="3752" spans="219:219" x14ac:dyDescent="0.25">
      <c r="HK3752" s="3"/>
    </row>
    <row r="3753" spans="219:219" x14ac:dyDescent="0.25">
      <c r="HK3753" s="3"/>
    </row>
    <row r="3754" spans="219:219" x14ac:dyDescent="0.25">
      <c r="HK3754" s="3"/>
    </row>
    <row r="3755" spans="219:219" x14ac:dyDescent="0.25">
      <c r="HK3755" s="3"/>
    </row>
    <row r="3756" spans="219:219" x14ac:dyDescent="0.25">
      <c r="HK3756" s="3"/>
    </row>
    <row r="3757" spans="219:219" x14ac:dyDescent="0.25">
      <c r="HK3757" s="3"/>
    </row>
    <row r="3758" spans="219:219" x14ac:dyDescent="0.25">
      <c r="HK3758" s="3"/>
    </row>
    <row r="3759" spans="219:219" x14ac:dyDescent="0.25">
      <c r="HK3759" s="3"/>
    </row>
    <row r="3760" spans="219:219" x14ac:dyDescent="0.25">
      <c r="HK3760" s="3"/>
    </row>
    <row r="3761" spans="219:219" x14ac:dyDescent="0.25">
      <c r="HK3761" s="3"/>
    </row>
    <row r="3762" spans="219:219" x14ac:dyDescent="0.25">
      <c r="HK3762" s="3"/>
    </row>
    <row r="3763" spans="219:219" x14ac:dyDescent="0.25">
      <c r="HK3763" s="3"/>
    </row>
    <row r="3764" spans="219:219" x14ac:dyDescent="0.25">
      <c r="HK3764" s="3"/>
    </row>
    <row r="3765" spans="219:219" x14ac:dyDescent="0.25">
      <c r="HK3765" s="3"/>
    </row>
    <row r="3766" spans="219:219" x14ac:dyDescent="0.25">
      <c r="HK3766" s="3"/>
    </row>
    <row r="3767" spans="219:219" x14ac:dyDescent="0.25">
      <c r="HK3767" s="3"/>
    </row>
    <row r="3768" spans="219:219" x14ac:dyDescent="0.25">
      <c r="HK3768" s="3"/>
    </row>
    <row r="3769" spans="219:219" x14ac:dyDescent="0.25">
      <c r="HK3769" s="3"/>
    </row>
    <row r="3770" spans="219:219" x14ac:dyDescent="0.25">
      <c r="HK3770" s="3"/>
    </row>
    <row r="3771" spans="219:219" x14ac:dyDescent="0.25">
      <c r="HK3771" s="3"/>
    </row>
    <row r="3772" spans="219:219" x14ac:dyDescent="0.25">
      <c r="HK3772" s="3"/>
    </row>
    <row r="3773" spans="219:219" x14ac:dyDescent="0.25">
      <c r="HK3773" s="3"/>
    </row>
    <row r="3774" spans="219:219" x14ac:dyDescent="0.25">
      <c r="HK3774" s="3"/>
    </row>
    <row r="3775" spans="219:219" x14ac:dyDescent="0.25">
      <c r="HK3775" s="3"/>
    </row>
    <row r="3776" spans="219:219" x14ac:dyDescent="0.25">
      <c r="HK3776" s="3"/>
    </row>
    <row r="3777" spans="219:219" x14ac:dyDescent="0.25">
      <c r="HK3777" s="3"/>
    </row>
    <row r="3778" spans="219:219" x14ac:dyDescent="0.25">
      <c r="HK3778" s="3"/>
    </row>
    <row r="3779" spans="219:219" x14ac:dyDescent="0.25">
      <c r="HK3779" s="3"/>
    </row>
    <row r="3780" spans="219:219" x14ac:dyDescent="0.25">
      <c r="HK3780" s="3"/>
    </row>
    <row r="3781" spans="219:219" x14ac:dyDescent="0.25">
      <c r="HK3781" s="3"/>
    </row>
    <row r="3782" spans="219:219" x14ac:dyDescent="0.25">
      <c r="HK3782" s="3"/>
    </row>
    <row r="3783" spans="219:219" x14ac:dyDescent="0.25">
      <c r="HK3783" s="3"/>
    </row>
    <row r="3784" spans="219:219" x14ac:dyDescent="0.25">
      <c r="HK3784" s="3"/>
    </row>
    <row r="3785" spans="219:219" x14ac:dyDescent="0.25">
      <c r="HK3785" s="3"/>
    </row>
    <row r="3786" spans="219:219" x14ac:dyDescent="0.25">
      <c r="HK3786" s="3"/>
    </row>
    <row r="3787" spans="219:219" x14ac:dyDescent="0.25">
      <c r="HK3787" s="3"/>
    </row>
    <row r="3788" spans="219:219" x14ac:dyDescent="0.25">
      <c r="HK3788" s="3"/>
    </row>
    <row r="3789" spans="219:219" x14ac:dyDescent="0.25">
      <c r="HK3789" s="3"/>
    </row>
    <row r="3790" spans="219:219" x14ac:dyDescent="0.25">
      <c r="HK3790" s="3"/>
    </row>
    <row r="3791" spans="219:219" x14ac:dyDescent="0.25">
      <c r="HK3791" s="3"/>
    </row>
    <row r="3792" spans="219:219" x14ac:dyDescent="0.25">
      <c r="HK3792" s="3"/>
    </row>
    <row r="3793" spans="219:219" x14ac:dyDescent="0.25">
      <c r="HK3793" s="3"/>
    </row>
    <row r="3794" spans="219:219" x14ac:dyDescent="0.25">
      <c r="HK3794" s="3"/>
    </row>
    <row r="3795" spans="219:219" x14ac:dyDescent="0.25">
      <c r="HK3795" s="3"/>
    </row>
    <row r="3796" spans="219:219" x14ac:dyDescent="0.25">
      <c r="HK3796" s="3"/>
    </row>
    <row r="3797" spans="219:219" x14ac:dyDescent="0.25">
      <c r="HK3797" s="3"/>
    </row>
    <row r="3798" spans="219:219" x14ac:dyDescent="0.25">
      <c r="HK3798" s="3"/>
    </row>
    <row r="3799" spans="219:219" x14ac:dyDescent="0.25">
      <c r="HK3799" s="3"/>
    </row>
    <row r="3800" spans="219:219" x14ac:dyDescent="0.25">
      <c r="HK3800" s="3"/>
    </row>
    <row r="3801" spans="219:219" x14ac:dyDescent="0.25">
      <c r="HK3801" s="3"/>
    </row>
    <row r="3802" spans="219:219" x14ac:dyDescent="0.25">
      <c r="HK3802" s="3"/>
    </row>
    <row r="3803" spans="219:219" x14ac:dyDescent="0.25">
      <c r="HK3803" s="3"/>
    </row>
    <row r="3804" spans="219:219" x14ac:dyDescent="0.25">
      <c r="HK3804" s="3"/>
    </row>
    <row r="3805" spans="219:219" x14ac:dyDescent="0.25">
      <c r="HK3805" s="3"/>
    </row>
    <row r="3806" spans="219:219" x14ac:dyDescent="0.25">
      <c r="HK3806" s="3"/>
    </row>
    <row r="3807" spans="219:219" x14ac:dyDescent="0.25">
      <c r="HK3807" s="3"/>
    </row>
    <row r="3808" spans="219:219" x14ac:dyDescent="0.25">
      <c r="HK3808" s="3"/>
    </row>
    <row r="3809" spans="219:219" x14ac:dyDescent="0.25">
      <c r="HK3809" s="3"/>
    </row>
    <row r="3810" spans="219:219" x14ac:dyDescent="0.25">
      <c r="HK3810" s="3"/>
    </row>
    <row r="3811" spans="219:219" x14ac:dyDescent="0.25">
      <c r="HK3811" s="3"/>
    </row>
    <row r="3812" spans="219:219" x14ac:dyDescent="0.25">
      <c r="HK3812" s="3"/>
    </row>
    <row r="3813" spans="219:219" x14ac:dyDescent="0.25">
      <c r="HK3813" s="3"/>
    </row>
    <row r="3814" spans="219:219" x14ac:dyDescent="0.25">
      <c r="HK3814" s="3"/>
    </row>
    <row r="3815" spans="219:219" x14ac:dyDescent="0.25">
      <c r="HK3815" s="3"/>
    </row>
    <row r="3816" spans="219:219" x14ac:dyDescent="0.25">
      <c r="HK3816" s="3"/>
    </row>
    <row r="3817" spans="219:219" x14ac:dyDescent="0.25">
      <c r="HK3817" s="3"/>
    </row>
    <row r="3818" spans="219:219" x14ac:dyDescent="0.25">
      <c r="HK3818" s="3"/>
    </row>
    <row r="3819" spans="219:219" x14ac:dyDescent="0.25">
      <c r="HK3819" s="3"/>
    </row>
    <row r="3820" spans="219:219" x14ac:dyDescent="0.25">
      <c r="HK3820" s="3"/>
    </row>
    <row r="3821" spans="219:219" x14ac:dyDescent="0.25">
      <c r="HK3821" s="3"/>
    </row>
    <row r="3822" spans="219:219" x14ac:dyDescent="0.25">
      <c r="HK3822" s="3"/>
    </row>
    <row r="3823" spans="219:219" x14ac:dyDescent="0.25">
      <c r="HK3823" s="3"/>
    </row>
    <row r="3824" spans="219:219" x14ac:dyDescent="0.25">
      <c r="HK3824" s="3"/>
    </row>
    <row r="3825" spans="219:219" x14ac:dyDescent="0.25">
      <c r="HK3825" s="3"/>
    </row>
    <row r="3826" spans="219:219" x14ac:dyDescent="0.25">
      <c r="HK3826" s="3"/>
    </row>
    <row r="3827" spans="219:219" x14ac:dyDescent="0.25">
      <c r="HK3827" s="3"/>
    </row>
    <row r="3828" spans="219:219" x14ac:dyDescent="0.25">
      <c r="HK3828" s="3"/>
    </row>
    <row r="3829" spans="219:219" x14ac:dyDescent="0.25">
      <c r="HK3829" s="3"/>
    </row>
    <row r="3830" spans="219:219" x14ac:dyDescent="0.25">
      <c r="HK3830" s="3"/>
    </row>
    <row r="3831" spans="219:219" x14ac:dyDescent="0.25">
      <c r="HK3831" s="3"/>
    </row>
    <row r="3832" spans="219:219" x14ac:dyDescent="0.25">
      <c r="HK3832" s="3"/>
    </row>
    <row r="3833" spans="219:219" x14ac:dyDescent="0.25">
      <c r="HK3833" s="3"/>
    </row>
    <row r="3834" spans="219:219" x14ac:dyDescent="0.25">
      <c r="HK3834" s="3"/>
    </row>
    <row r="3835" spans="219:219" x14ac:dyDescent="0.25">
      <c r="HK3835" s="3"/>
    </row>
    <row r="3836" spans="219:219" x14ac:dyDescent="0.25">
      <c r="HK3836" s="3"/>
    </row>
    <row r="3837" spans="219:219" x14ac:dyDescent="0.25">
      <c r="HK3837" s="3"/>
    </row>
    <row r="3838" spans="219:219" x14ac:dyDescent="0.25">
      <c r="HK3838" s="3"/>
    </row>
    <row r="3839" spans="219:219" x14ac:dyDescent="0.25">
      <c r="HK3839" s="3"/>
    </row>
    <row r="3840" spans="219:219" x14ac:dyDescent="0.25">
      <c r="HK3840" s="3"/>
    </row>
    <row r="3841" spans="219:219" x14ac:dyDescent="0.25">
      <c r="HK3841" s="3"/>
    </row>
    <row r="3842" spans="219:219" x14ac:dyDescent="0.25">
      <c r="HK3842" s="3"/>
    </row>
    <row r="3843" spans="219:219" x14ac:dyDescent="0.25">
      <c r="HK3843" s="3"/>
    </row>
    <row r="3844" spans="219:219" x14ac:dyDescent="0.25">
      <c r="HK3844" s="3"/>
    </row>
    <row r="3845" spans="219:219" x14ac:dyDescent="0.25">
      <c r="HK3845" s="3"/>
    </row>
    <row r="3846" spans="219:219" x14ac:dyDescent="0.25">
      <c r="HK3846" s="3"/>
    </row>
    <row r="3847" spans="219:219" x14ac:dyDescent="0.25">
      <c r="HK3847" s="3"/>
    </row>
    <row r="3848" spans="219:219" x14ac:dyDescent="0.25">
      <c r="HK3848" s="3"/>
    </row>
    <row r="3849" spans="219:219" x14ac:dyDescent="0.25">
      <c r="HK3849" s="3"/>
    </row>
    <row r="3850" spans="219:219" x14ac:dyDescent="0.25">
      <c r="HK3850" s="3"/>
    </row>
    <row r="3851" spans="219:219" x14ac:dyDescent="0.25">
      <c r="HK3851" s="3"/>
    </row>
    <row r="3852" spans="219:219" x14ac:dyDescent="0.25">
      <c r="HK3852" s="3"/>
    </row>
    <row r="3853" spans="219:219" x14ac:dyDescent="0.25">
      <c r="HK3853" s="3"/>
    </row>
    <row r="3854" spans="219:219" x14ac:dyDescent="0.25">
      <c r="HK3854" s="3"/>
    </row>
    <row r="3855" spans="219:219" x14ac:dyDescent="0.25">
      <c r="HK3855" s="3"/>
    </row>
    <row r="3856" spans="219:219" x14ac:dyDescent="0.25">
      <c r="HK3856" s="3"/>
    </row>
    <row r="3857" spans="219:219" x14ac:dyDescent="0.25">
      <c r="HK3857" s="3"/>
    </row>
    <row r="3858" spans="219:219" x14ac:dyDescent="0.25">
      <c r="HK3858" s="3"/>
    </row>
    <row r="3859" spans="219:219" x14ac:dyDescent="0.25">
      <c r="HK3859" s="3"/>
    </row>
    <row r="3860" spans="219:219" x14ac:dyDescent="0.25">
      <c r="HK3860" s="3"/>
    </row>
    <row r="3861" spans="219:219" x14ac:dyDescent="0.25">
      <c r="HK3861" s="3"/>
    </row>
    <row r="3862" spans="219:219" x14ac:dyDescent="0.25">
      <c r="HK3862" s="3"/>
    </row>
    <row r="3863" spans="219:219" x14ac:dyDescent="0.25">
      <c r="HK3863" s="3"/>
    </row>
    <row r="3864" spans="219:219" x14ac:dyDescent="0.25">
      <c r="HK3864" s="3"/>
    </row>
    <row r="3865" spans="219:219" x14ac:dyDescent="0.25">
      <c r="HK3865" s="3"/>
    </row>
    <row r="3866" spans="219:219" x14ac:dyDescent="0.25">
      <c r="HK3866" s="3"/>
    </row>
    <row r="3867" spans="219:219" x14ac:dyDescent="0.25">
      <c r="HK3867" s="3"/>
    </row>
    <row r="3868" spans="219:219" x14ac:dyDescent="0.25">
      <c r="HK3868" s="3"/>
    </row>
    <row r="3869" spans="219:219" x14ac:dyDescent="0.25">
      <c r="HK3869" s="3"/>
    </row>
    <row r="3870" spans="219:219" x14ac:dyDescent="0.25">
      <c r="HK3870" s="3"/>
    </row>
    <row r="3871" spans="219:219" x14ac:dyDescent="0.25">
      <c r="HK3871" s="3"/>
    </row>
    <row r="3872" spans="219:219" x14ac:dyDescent="0.25">
      <c r="HK3872" s="3"/>
    </row>
    <row r="3873" spans="219:219" x14ac:dyDescent="0.25">
      <c r="HK3873" s="3"/>
    </row>
    <row r="3874" spans="219:219" x14ac:dyDescent="0.25">
      <c r="HK3874" s="3"/>
    </row>
    <row r="3875" spans="219:219" x14ac:dyDescent="0.25">
      <c r="HK3875" s="3"/>
    </row>
  </sheetData>
  <mergeCells count="116">
    <mergeCell ref="FO2:FR2"/>
    <mergeCell ref="FO3:FP3"/>
    <mergeCell ref="FQ3:FR3"/>
    <mergeCell ref="HI3:HJ3"/>
    <mergeCell ref="HE2:HJ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H3:CI3"/>
    <mergeCell ref="DC2:DF2"/>
    <mergeCell ref="CW2:CX3"/>
    <mergeCell ref="CR2:CU2"/>
    <mergeCell ref="CY3:CZ3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FS2:FV2"/>
    <mergeCell ref="FS3:FT3"/>
    <mergeCell ref="FU3:FV3"/>
    <mergeCell ref="HK4:HK7"/>
    <mergeCell ref="CN2:CQ2"/>
    <mergeCell ref="CA2:CD2"/>
    <mergeCell ref="AP3:AQ3"/>
    <mergeCell ref="CJ3:CK3"/>
    <mergeCell ref="CL3:CM3"/>
    <mergeCell ref="BE2:BE7"/>
    <mergeCell ref="CJ2:CM2"/>
    <mergeCell ref="HE3:HH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2024-05-07T09:49:06Z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