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Alzena\Desktop\NEW\"/>
    </mc:Choice>
  </mc:AlternateContent>
  <xr:revisionPtr revIDLastSave="0" documentId="8_{64C6F74E-E1F7-4843-912C-8652ABACD635}" xr6:coauthVersionLast="47" xr6:coauthVersionMax="47" xr10:uidLastSave="{00000000-0000-0000-0000-000000000000}"/>
  <bookViews>
    <workbookView xWindow="-120" yWindow="-120" windowWidth="29040" windowHeight="15990" tabRatio="879" activeTab="4" xr2:uid="{00000000-000D-0000-FFFF-FFFF00000000}"/>
  </bookViews>
  <sheets>
    <sheet name="Introduction" sheetId="40" r:id="rId1"/>
    <sheet name="Inleiding" sheetId="41" state="hidden" r:id="rId2"/>
    <sheet name="(Table1+2)Watertable (2022)," sheetId="49" r:id="rId3"/>
    <sheet name="(Table3+4)Westelikstreke (2022)" sheetId="50" r:id="rId4"/>
    <sheet name="(Table5+6)Temp East (2022)," sheetId="52" r:id="rId5"/>
    <sheet name="(Table 7+8)Cool East (2022)" sheetId="53" r:id="rId6"/>
    <sheet name="(Table9+10)Eastern Free Sta." sheetId="56" r:id="rId7"/>
    <sheet name="(Table 11+12)KZN." sheetId="57" r:id="rId8"/>
    <sheet name="(Table13+14)Irr - Northern " sheetId="59"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 localSheetId="7" hidden="1">-0.53866342187666+1.13901465613226*[0]!xdata2+1.09674556234935*(0.027027027027027+([0]!xdata2-3.61551351351351)^2/28.2891972432432)^0.5</definedName>
    <definedName name="a" localSheetId="6" hidden="1">-0.53866342187666+1.13901465613226*[0]!xdata2+1.09674556234935*(0.027027027027027+([0]!xdata2-3.61551351351351)^2/28.2891972432432)^0.5</definedName>
    <definedName name="a" hidden="1">-0.53866342187666+1.13901465613226*[0]!xdata2+1.09674556234935*(0.027027027027027+([0]!xdata2-3.61551351351351)^2/28.2891972432432)^0.5</definedName>
    <definedName name="as" localSheetId="7" hidden="1">0+1*[0]!xdata5-1.09674556234935*(1.02702702702703+([0]!xdata5-3.57945945945946)^2/36.7011141449507)^0.5</definedName>
    <definedName name="as" localSheetId="6" hidden="1">0+1*[0]!xdata5-1.09674556234935*(1.02702702702703+([0]!xdata5-3.57945945945946)^2/36.7011141449507)^0.5</definedName>
    <definedName name="as" hidden="1">0+1*[0]!xdata5-1.09674556234935*(1.02702702702703+([0]!xdata5-3.57945945945946)^2/36.7011141449507)^0.5</definedName>
    <definedName name="fdsfsdfas" hidden="1">-0.53866342187666+1.13901465613226*[0]!xdata4+1.09674556234935*(1.02702702702703+([0]!xdata4-3.61551351351351)^2/28.2891972432432)^0.5</definedName>
    <definedName name="_xlnm.Print_Area" localSheetId="7">'(Table 11+12)KZN.'!$C$4:$J$44</definedName>
    <definedName name="_xlnm.Print_Area" localSheetId="5">'(Table 7+8)Cool East (2022)'!$C$4:$K$50</definedName>
    <definedName name="_xlnm.Print_Area" localSheetId="2">'(Table1+2)Watertable (2022),'!$C$2:$I$39</definedName>
    <definedName name="_xlnm.Print_Area" localSheetId="8">'(Table13+14)Irr - Northern '!$C$3:$J$23</definedName>
    <definedName name="_xlnm.Print_Area" localSheetId="3">'(Table3+4)Westelikstreke (2022)'!$C$4:$O$47</definedName>
    <definedName name="_xlnm.Print_Area" localSheetId="4">'(Table5+6)Temp East (2022),'!$C$4:$L$51</definedName>
    <definedName name="_xlnm.Print_Area" localSheetId="6">'(Table9+10)Eastern Free Sta.'!$C$4:$L$51</definedName>
    <definedName name="_xlnm.Print_Area" localSheetId="1">Inleiding!$A$1:$A$38</definedName>
    <definedName name="_xlnm.Print_Area" localSheetId="0">Introduction!$A$1:$A$38</definedName>
    <definedName name="xdata1" hidden="1">1.874+(ROW(OFFSET(#REF!,0,0,70,1))-1)*0.0548405797101449</definedName>
    <definedName name="xdata2" hidden="1">1.874+(ROW(OFFSET(#REF!,0,0,70,1))-1)*0.0548405797101449</definedName>
    <definedName name="xdata3" hidden="1">1.874+(ROW(OFFSET(#REF!,0,0,100,1))-1)*0.0382222222222222</definedName>
    <definedName name="xdata4" hidden="1">1.874+(ROW(OFFSET(#REF!,0,0,100,1))-1)*0.0382222222222222</definedName>
    <definedName name="xdata5" hidden="1">1+(ROW(OFFSET(#REF!,0,0,70,1))-1)*0.0869565217391304</definedName>
    <definedName name="xdata6" hidden="1">1+(ROW(OFFSET(#REF!,0,0,70,1))-1)*0.0869565217391304</definedName>
    <definedName name="ydata" localSheetId="7" hidden="1">0+1*[0]!xdata5-1.09674556234935*(1.02702702702703+([0]!xdata5-3.57945945945946)^2/36.7011141449507)^0.5</definedName>
    <definedName name="ydata" localSheetId="6" hidden="1">0+1*[0]!xdata5-1.09674556234935*(1.02702702702703+([0]!xdata5-3.57945945945946)^2/36.7011141449507)^0.5</definedName>
    <definedName name="ydata" hidden="1">0+1*[0]!xdata5-1.09674556234935*(1.02702702702703+([0]!xdata5-3.57945945945946)^2/36.7011141449507)^0.5</definedName>
    <definedName name="ydata1" localSheetId="7" hidden="1">-0.53866342187666+1.13901465613226*[0]!xdata1-1.09674556234935*(0.027027027027027+([0]!xdata1-3.61551351351351)^2/28.2891972432432)^0.5</definedName>
    <definedName name="ydata1" localSheetId="2" hidden="1">-0.53866342187666+1.13901465613226*[0]!xdata1-1.09674556234935*(0.027027027027027+([0]!xdata1-3.61551351351351)^2/28.2891972432432)^0.5</definedName>
    <definedName name="ydata1" localSheetId="8" hidden="1">-0.53866342187666+1.13901465613226*[0]!xdata1-1.09674556234935*(0.027027027027027+([0]!xdata1-3.61551351351351)^2/28.2891972432432)^0.5</definedName>
    <definedName name="ydata1" localSheetId="4" hidden="1">-0.53866342187666+1.13901465613226*[0]!xdata1-1.09674556234935*(0.027027027027027+([0]!xdata1-3.61551351351351)^2/28.2891972432432)^0.5</definedName>
    <definedName name="ydata1" localSheetId="6" hidden="1">-0.53866342187666+1.13901465613226*[0]!xdata1-1.09674556234935*(0.027027027027027+([0]!xdata1-3.61551351351351)^2/28.2891972432432)^0.5</definedName>
    <definedName name="ydata1" hidden="1">-0.53866342187666+1.13901465613226*[0]!xdata1-1.09674556234935*(0.027027027027027+([0]!xdata1-3.61551351351351)^2/28.2891972432432)^0.5</definedName>
    <definedName name="ydata2" localSheetId="7" hidden="1">-0.53866342187666+1.13901465613226*[0]!xdata2+1.09674556234935*(0.027027027027027+([0]!xdata2-3.61551351351351)^2/28.2891972432432)^0.5</definedName>
    <definedName name="ydata2" localSheetId="2" hidden="1">-0.53866342187666+1.13901465613226*[0]!xdata2+1.09674556234935*(0.027027027027027+([0]!xdata2-3.61551351351351)^2/28.2891972432432)^0.5</definedName>
    <definedName name="ydata2" localSheetId="8" hidden="1">-0.53866342187666+1.13901465613226*[0]!xdata2+1.09674556234935*(0.027027027027027+([0]!xdata2-3.61551351351351)^2/28.2891972432432)^0.5</definedName>
    <definedName name="ydata2" localSheetId="4" hidden="1">-0.53866342187666+1.13901465613226*[0]!xdata2+1.09674556234935*(0.027027027027027+([0]!xdata2-3.61551351351351)^2/28.2891972432432)^0.5</definedName>
    <definedName name="ydata2" localSheetId="6" hidden="1">-0.53866342187666+1.13901465613226*[0]!xdata2+1.09674556234935*(0.027027027027027+([0]!xdata2-3.61551351351351)^2/28.2891972432432)^0.5</definedName>
    <definedName name="ydata2" hidden="1">-0.53866342187666+1.13901465613226*[0]!xdata2+1.09674556234935*(0.027027027027027+([0]!xdata2-3.61551351351351)^2/28.2891972432432)^0.5</definedName>
    <definedName name="ydata3" localSheetId="7" hidden="1">-0.53866342187666+1.13901465613226*[0]!xdata3-1.09674556234935*(1.02702702702703+([0]!xdata3-3.61551351351351)^2/28.2891972432432)^0.5</definedName>
    <definedName name="ydata3" localSheetId="2" hidden="1">-0.53866342187666+1.13901465613226*[0]!xdata3-1.09674556234935*(1.02702702702703+([0]!xdata3-3.61551351351351)^2/28.2891972432432)^0.5</definedName>
    <definedName name="ydata3" localSheetId="8" hidden="1">-0.53866342187666+1.13901465613226*[0]!xdata3-1.09674556234935*(1.02702702702703+([0]!xdata3-3.61551351351351)^2/28.2891972432432)^0.5</definedName>
    <definedName name="ydata3" localSheetId="4" hidden="1">-0.53866342187666+1.13901465613226*[0]!xdata3-1.09674556234935*(1.02702702702703+([0]!xdata3-3.61551351351351)^2/28.2891972432432)^0.5</definedName>
    <definedName name="ydata3" localSheetId="6" hidden="1">-0.53866342187666+1.13901465613226*[0]!xdata3-1.09674556234935*(1.02702702702703+([0]!xdata3-3.61551351351351)^2/28.2891972432432)^0.5</definedName>
    <definedName name="ydata3" hidden="1">-0.53866342187666+1.13901465613226*[0]!xdata3-1.09674556234935*(1.02702702702703+([0]!xdata3-3.61551351351351)^2/28.2891972432432)^0.5</definedName>
    <definedName name="ydata4" localSheetId="7" hidden="1">-0.53866342187666+1.13901465613226*[0]!xdata4+1.09674556234935*(1.02702702702703+([0]!xdata4-3.61551351351351)^2/28.2891972432432)^0.5</definedName>
    <definedName name="ydata4" localSheetId="2" hidden="1">-0.53866342187666+1.13901465613226*[0]!xdata4+1.09674556234935*(1.02702702702703+([0]!xdata4-3.61551351351351)^2/28.2891972432432)^0.5</definedName>
    <definedName name="ydata4" localSheetId="8" hidden="1">-0.53866342187666+1.13901465613226*[0]!xdata4+1.09674556234935*(1.02702702702703+([0]!xdata4-3.61551351351351)^2/28.2891972432432)^0.5</definedName>
    <definedName name="ydata4" localSheetId="4" hidden="1">-0.53866342187666+1.13901465613226*[0]!xdata4+1.09674556234935*(1.02702702702703+([0]!xdata4-3.61551351351351)^2/28.2891972432432)^0.5</definedName>
    <definedName name="ydata4" localSheetId="6" hidden="1">-0.53866342187666+1.13901465613226*[0]!xdata4+1.09674556234935*(1.02702702702703+([0]!xdata4-3.61551351351351)^2/28.2891972432432)^0.5</definedName>
    <definedName name="ydata4" hidden="1">-0.53866342187666+1.13901465613226*[0]!xdata4+1.09674556234935*(1.02702702702703+([0]!xdata4-3.61551351351351)^2/28.2891972432432)^0.5</definedName>
    <definedName name="ydata5" localSheetId="7" hidden="1">0+1*[0]!xdata5-1.09674556234935*(1.02702702702703+([0]!xdata5-3.57945945945946)^2/36.7011141449507)^0.5</definedName>
    <definedName name="ydata5" localSheetId="2" hidden="1">0+1*[0]!xdata5-1.09674556234935*(1.02702702702703+([0]!xdata5-3.57945945945946)^2/36.7011141449507)^0.5</definedName>
    <definedName name="ydata5" localSheetId="8" hidden="1">0+1*[0]!xdata5-1.09674556234935*(1.02702702702703+([0]!xdata5-3.57945945945946)^2/36.7011141449507)^0.5</definedName>
    <definedName name="ydata5" localSheetId="4" hidden="1">0+1*[0]!xdata5-1.09674556234935*(1.02702702702703+([0]!xdata5-3.57945945945946)^2/36.7011141449507)^0.5</definedName>
    <definedName name="ydata5" localSheetId="6" hidden="1">0+1*[0]!xdata5-1.09674556234935*(1.02702702702703+([0]!xdata5-3.57945945945946)^2/36.7011141449507)^0.5</definedName>
    <definedName name="ydata5" hidden="1">0+1*[0]!xdata5-1.09674556234935*(1.02702702702703+([0]!xdata5-3.57945945945946)^2/36.7011141449507)^0.5</definedName>
    <definedName name="ydata6" localSheetId="7" hidden="1">0+1*[0]!xdata6+1.09674556234935*(1.02702702702703+([0]!xdata6-3.57945945945946)^2/36.7011141449507)^0.5</definedName>
    <definedName name="ydata6" localSheetId="2" hidden="1">0+1*[0]!xdata6+1.09674556234935*(1.02702702702703+([0]!xdata6-3.57945945945946)^2/36.7011141449507)^0.5</definedName>
    <definedName name="ydata6" localSheetId="8" hidden="1">0+1*[0]!xdata6+1.09674556234935*(1.02702702702703+([0]!xdata6-3.57945945945946)^2/36.7011141449507)^0.5</definedName>
    <definedName name="ydata6" localSheetId="4" hidden="1">0+1*[0]!xdata6+1.09674556234935*(1.02702702702703+([0]!xdata6-3.57945945945946)^2/36.7011141449507)^0.5</definedName>
    <definedName name="ydata6" localSheetId="6" hidden="1">0+1*[0]!xdata6+1.09674556234935*(1.02702702702703+([0]!xdata6-3.57945945945946)^2/36.7011141449507)^0.5</definedName>
    <definedName name="ydata6" hidden="1">0+1*[0]!xdata6+1.09674556234935*(1.02702702702703+([0]!xdata6-3.57945945945946)^2/36.7011141449507)^0.5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59" l="1"/>
  <c r="I20" i="59"/>
  <c r="I8" i="59"/>
  <c r="I9" i="59"/>
  <c r="I19" i="59"/>
  <c r="I12" i="59"/>
  <c r="I17" i="59"/>
  <c r="I16" i="59"/>
  <c r="I15" i="59"/>
  <c r="I10" i="59"/>
  <c r="I14" i="59"/>
  <c r="I11" i="59"/>
  <c r="I18" i="59"/>
  <c r="I13" i="59"/>
  <c r="I6" i="59"/>
  <c r="I5" i="59"/>
  <c r="I7" i="59"/>
  <c r="I42" i="57" l="1"/>
  <c r="I38" i="57"/>
  <c r="I41" i="57"/>
  <c r="I32" i="57"/>
  <c r="I26" i="57"/>
  <c r="I18" i="57"/>
  <c r="I23" i="57"/>
  <c r="I24" i="57"/>
  <c r="I35" i="57"/>
  <c r="I20" i="57"/>
  <c r="I33" i="57"/>
  <c r="I29" i="57"/>
  <c r="I25" i="57"/>
  <c r="I40" i="57"/>
  <c r="I28" i="57"/>
  <c r="I37" i="57"/>
  <c r="I39" i="57"/>
  <c r="I30" i="57"/>
  <c r="I34" i="57"/>
  <c r="I27" i="57"/>
  <c r="I17" i="57"/>
  <c r="I21" i="57"/>
  <c r="I22" i="57"/>
  <c r="I19" i="57"/>
  <c r="I31" i="57"/>
  <c r="I36" i="57"/>
  <c r="I10" i="57"/>
  <c r="I9" i="57"/>
  <c r="I16" i="57"/>
  <c r="I6" i="57"/>
  <c r="I13" i="57"/>
  <c r="I12" i="57"/>
  <c r="I14" i="57"/>
  <c r="I11" i="57"/>
  <c r="I15" i="57"/>
  <c r="I7" i="57"/>
  <c r="I8" i="57"/>
  <c r="K37" i="56" l="1"/>
  <c r="K36" i="56"/>
  <c r="K47" i="56"/>
  <c r="K48" i="56"/>
  <c r="K42" i="56"/>
  <c r="K30" i="56"/>
  <c r="K27" i="56"/>
  <c r="K32" i="56"/>
  <c r="K46" i="56"/>
  <c r="K39" i="56"/>
  <c r="K41" i="56"/>
  <c r="K29" i="56"/>
  <c r="K40" i="56"/>
  <c r="K34" i="56"/>
  <c r="K44" i="56"/>
  <c r="K43" i="56"/>
  <c r="K28" i="56"/>
  <c r="K31" i="56"/>
  <c r="K33" i="56"/>
  <c r="K25" i="56"/>
  <c r="K23" i="56"/>
  <c r="K26" i="56"/>
  <c r="K24" i="56"/>
  <c r="K45" i="56"/>
  <c r="K35" i="56"/>
  <c r="K38" i="56"/>
  <c r="K16" i="56"/>
  <c r="K17" i="56"/>
  <c r="K15" i="56"/>
  <c r="K20" i="56"/>
  <c r="K22" i="56"/>
  <c r="K12" i="56"/>
  <c r="K14" i="56"/>
  <c r="K8" i="56"/>
  <c r="K13" i="56"/>
  <c r="K10" i="56"/>
  <c r="K19" i="56"/>
  <c r="K21" i="56"/>
  <c r="K18" i="56"/>
  <c r="K11" i="56"/>
  <c r="K9" i="56"/>
  <c r="K7" i="56"/>
  <c r="K6" i="56"/>
  <c r="J48" i="53" l="1"/>
  <c r="J42" i="53"/>
  <c r="J46" i="53"/>
  <c r="J34" i="53"/>
  <c r="J30" i="53"/>
  <c r="J31" i="53"/>
  <c r="J25" i="53"/>
  <c r="J29" i="53"/>
  <c r="J40" i="53"/>
  <c r="J24" i="53"/>
  <c r="J28" i="53"/>
  <c r="J43" i="53"/>
  <c r="J39" i="53"/>
  <c r="J47" i="53"/>
  <c r="J32" i="53"/>
  <c r="J44" i="53"/>
  <c r="J41" i="53"/>
  <c r="J45" i="53"/>
  <c r="J36" i="53"/>
  <c r="J38" i="53"/>
  <c r="J35" i="53"/>
  <c r="J20" i="53"/>
  <c r="J22" i="53"/>
  <c r="J26" i="53"/>
  <c r="J33" i="53"/>
  <c r="J21" i="53"/>
  <c r="J37" i="53"/>
  <c r="J27" i="53"/>
  <c r="J23" i="53"/>
  <c r="J9" i="53"/>
  <c r="J14" i="53"/>
  <c r="J19" i="53"/>
  <c r="J10" i="53"/>
  <c r="J8" i="53"/>
  <c r="J16" i="53"/>
  <c r="J11" i="53"/>
  <c r="J17" i="53"/>
  <c r="J18" i="53"/>
  <c r="J15" i="53"/>
  <c r="J13" i="53"/>
  <c r="J12" i="53"/>
  <c r="J6" i="53"/>
  <c r="J7" i="53"/>
  <c r="K50" i="52" l="1"/>
  <c r="K27" i="52"/>
  <c r="K43" i="52"/>
  <c r="K49" i="52"/>
  <c r="K47" i="52"/>
  <c r="K32" i="52"/>
  <c r="K42" i="52"/>
  <c r="K24" i="52"/>
  <c r="K28" i="52"/>
  <c r="K25" i="52"/>
  <c r="K36" i="52"/>
  <c r="K29" i="52"/>
  <c r="K34" i="52"/>
  <c r="K38" i="52"/>
  <c r="K33" i="52"/>
  <c r="K44" i="52"/>
  <c r="K46" i="52"/>
  <c r="K48" i="52"/>
  <c r="K26" i="52"/>
  <c r="K45" i="52"/>
  <c r="K31" i="52"/>
  <c r="K37" i="52"/>
  <c r="K22" i="52"/>
  <c r="K30" i="52"/>
  <c r="K35" i="52"/>
  <c r="K23" i="52"/>
  <c r="K40" i="52"/>
  <c r="K39" i="52"/>
  <c r="K41" i="52"/>
  <c r="K12" i="52"/>
  <c r="K13" i="52"/>
  <c r="K16" i="52"/>
  <c r="K18" i="52"/>
  <c r="K21" i="52"/>
  <c r="K15" i="52"/>
  <c r="K8" i="52"/>
  <c r="K17" i="52"/>
  <c r="K9" i="52"/>
  <c r="K19" i="52"/>
  <c r="K20" i="52"/>
  <c r="K14" i="52"/>
  <c r="K10" i="52"/>
  <c r="K6" i="52"/>
  <c r="K7" i="52"/>
  <c r="K11" i="52"/>
  <c r="N45" i="50" l="1"/>
  <c r="N43" i="50"/>
  <c r="N44" i="50"/>
  <c r="N37" i="50"/>
  <c r="N32" i="50"/>
  <c r="N35" i="50"/>
  <c r="N42" i="50"/>
  <c r="N40" i="50"/>
  <c r="N36" i="50"/>
  <c r="N38" i="50"/>
  <c r="N41" i="50"/>
  <c r="N34" i="50"/>
  <c r="N31" i="50"/>
  <c r="N30" i="50"/>
  <c r="N33" i="50"/>
  <c r="N39" i="50"/>
  <c r="N22" i="50"/>
  <c r="N13" i="50"/>
  <c r="N28" i="50"/>
  <c r="N29" i="50"/>
  <c r="N17" i="50"/>
  <c r="N18" i="50"/>
  <c r="N12" i="50"/>
  <c r="N15" i="50"/>
  <c r="N21" i="50"/>
  <c r="N6" i="50"/>
  <c r="N27" i="50"/>
  <c r="N24" i="50"/>
  <c r="N16" i="50"/>
  <c r="N25" i="50"/>
  <c r="N19" i="50"/>
  <c r="N9" i="50"/>
  <c r="N26" i="50"/>
  <c r="N23" i="50"/>
  <c r="N10" i="50"/>
  <c r="N20" i="50"/>
  <c r="N7" i="50"/>
  <c r="N14" i="50"/>
  <c r="N8" i="50"/>
  <c r="N11" i="50"/>
  <c r="H29" i="49" l="1"/>
  <c r="H35" i="49"/>
  <c r="H32" i="49"/>
  <c r="H33" i="49"/>
  <c r="H36" i="49"/>
  <c r="H28" i="49"/>
  <c r="H31" i="49"/>
  <c r="H30" i="49"/>
  <c r="H27" i="49"/>
  <c r="H34" i="49"/>
  <c r="H19" i="49"/>
  <c r="H26" i="49"/>
  <c r="H10" i="49"/>
  <c r="H17" i="49"/>
  <c r="H12" i="49"/>
  <c r="H14" i="49"/>
  <c r="H23" i="49"/>
  <c r="H18" i="49"/>
  <c r="H24" i="49"/>
  <c r="H13" i="49"/>
  <c r="H15" i="49"/>
  <c r="H16" i="49"/>
  <c r="H6" i="49"/>
  <c r="H21" i="49"/>
  <c r="H9" i="49"/>
  <c r="H25" i="49"/>
  <c r="H22" i="49"/>
  <c r="H11" i="49"/>
  <c r="H8" i="49"/>
  <c r="H7" i="49"/>
  <c r="H20" i="49"/>
</calcChain>
</file>

<file path=xl/sharedStrings.xml><?xml version="1.0" encoding="utf-8"?>
<sst xmlns="http://schemas.openxmlformats.org/spreadsheetml/2006/main" count="842" uniqueCount="191">
  <si>
    <t>no</t>
  </si>
  <si>
    <t>Cult/Kult  Loc/Lok</t>
  </si>
  <si>
    <t>Kultivar opbrengsgem/  Cultivar yield average</t>
  </si>
  <si>
    <t>Kultivar voggem/  Cultivar moist average%</t>
  </si>
  <si>
    <t>DKC72-76BR*</t>
  </si>
  <si>
    <t>LG31.644R*</t>
  </si>
  <si>
    <t>SC404*</t>
  </si>
  <si>
    <t>DKC75-65BR**</t>
  </si>
  <si>
    <t>DKC76-77BR**</t>
  </si>
  <si>
    <t>IMP53-49BR**</t>
  </si>
  <si>
    <t>IMP53-49R**</t>
  </si>
  <si>
    <t>PAN5B-491B**</t>
  </si>
  <si>
    <t>PAN5R-591R**</t>
  </si>
  <si>
    <t>PAN5R-785BR**</t>
  </si>
  <si>
    <t>PAN5R-891BR**</t>
  </si>
  <si>
    <t>VP8405BR**</t>
  </si>
  <si>
    <t>*=yellow cultivars  **=white cultivars</t>
  </si>
  <si>
    <t>Cultivar/ Kultivar</t>
  </si>
  <si>
    <t>Fprob</t>
  </si>
  <si>
    <t>&lt;0.001</t>
  </si>
  <si>
    <t>Opbrengspotensiaal / Yield potential (t/ha)</t>
  </si>
  <si>
    <t>P2927WYR**</t>
  </si>
  <si>
    <t>VP8405R**</t>
  </si>
  <si>
    <t>Petit</t>
  </si>
  <si>
    <t>P1788BR*</t>
  </si>
  <si>
    <t>yield</t>
  </si>
  <si>
    <t>Carolina</t>
  </si>
  <si>
    <t>Clarens</t>
  </si>
  <si>
    <t>Tmt</t>
  </si>
  <si>
    <t>t grouping</t>
  </si>
  <si>
    <t>a</t>
  </si>
  <si>
    <t>bcdef</t>
  </si>
  <si>
    <t>DKC65-60BR*</t>
  </si>
  <si>
    <t>DKC65-52BR*</t>
  </si>
  <si>
    <t>DKC64-54BR*</t>
  </si>
  <si>
    <t>Jacobsdal</t>
  </si>
  <si>
    <t>LG31.743B**</t>
  </si>
  <si>
    <t>P2927WR**</t>
  </si>
  <si>
    <t>PAN6R-879BR**</t>
  </si>
  <si>
    <t>33H58BR*</t>
  </si>
  <si>
    <t>DKC74-74BR*</t>
  </si>
  <si>
    <t>LG31.648BR*</t>
  </si>
  <si>
    <t>P2432BR*</t>
  </si>
  <si>
    <t>PAN5R-582R*</t>
  </si>
  <si>
    <t>Gerdau</t>
  </si>
  <si>
    <t>Boskop-1</t>
  </si>
  <si>
    <t>Boskop-2</t>
  </si>
  <si>
    <t>PAN4R-838BR*</t>
  </si>
  <si>
    <t>Morgenzon-1</t>
  </si>
  <si>
    <t>Morgenzon-2</t>
  </si>
  <si>
    <t>P1197YHR*</t>
  </si>
  <si>
    <t>Villiers</t>
  </si>
  <si>
    <t>Frankfort</t>
  </si>
  <si>
    <t>Paulpietersburg</t>
  </si>
  <si>
    <t>Winterton</t>
  </si>
  <si>
    <t>Kambula</t>
  </si>
  <si>
    <t>PAN3R-573R**</t>
  </si>
  <si>
    <t>Hopetown</t>
  </si>
  <si>
    <t>PAN4R-728BR*</t>
  </si>
  <si>
    <t xml:space="preserve">    Opbrengspotensiaal /   Yield potential (t/ha)</t>
  </si>
  <si>
    <t>P1518WBR**</t>
  </si>
  <si>
    <t>abcd</t>
  </si>
  <si>
    <t>abcde</t>
  </si>
  <si>
    <t>efghijk</t>
  </si>
  <si>
    <t>fghijk</t>
  </si>
  <si>
    <t>efghij</t>
  </si>
  <si>
    <t>ab</t>
  </si>
  <si>
    <t>abc</t>
  </si>
  <si>
    <t>hijklm</t>
  </si>
  <si>
    <t>ghijkl</t>
  </si>
  <si>
    <t>Koppies</t>
  </si>
  <si>
    <t>Hoopstad</t>
  </si>
  <si>
    <t>Wesselsbron</t>
  </si>
  <si>
    <t>DKC76-73R**</t>
  </si>
  <si>
    <t>DKC76-75B**</t>
  </si>
  <si>
    <t>LG31.745BR**</t>
  </si>
  <si>
    <t>LGX7893BR**</t>
  </si>
  <si>
    <t>P2565WR**</t>
  </si>
  <si>
    <t>PAN5R-561R**</t>
  </si>
  <si>
    <t>PAN5R-575R**</t>
  </si>
  <si>
    <t>DKC74-26R*</t>
  </si>
  <si>
    <t>DKC78-78BR*</t>
  </si>
  <si>
    <t>P2850BR*</t>
  </si>
  <si>
    <t>PAN5R-642R*</t>
  </si>
  <si>
    <t>Table / Table 1: Mielie gemiddelde opbrengs en graanvog 2021/22 (1 jaar) - Watertafel / Maize cultivar averages for Water table 2021/22 (1 year) (t/ha)</t>
  </si>
  <si>
    <t>fghij</t>
  </si>
  <si>
    <t>Table 2: T-groeperings mielie-opbrengste vir die watertafel (t/ha) 2021/22 seisoen - T-groupings maize yields for water table (t/ha) 2021/22 season</t>
  </si>
  <si>
    <t>Reitgat</t>
  </si>
  <si>
    <t>Henneman</t>
  </si>
  <si>
    <t>Leeudoringstad</t>
  </si>
  <si>
    <t>Ottosdal</t>
  </si>
  <si>
    <t>Coligny</t>
  </si>
  <si>
    <t>Hoogekraal</t>
  </si>
  <si>
    <t>Table / Table 3: Mielie gemiddelde opbrengs en graanvog 2021/2022 (1 jaar) - Weste areas / Maize cultivar averages for Western area 2021/22 (1 year) (t/ha)</t>
  </si>
  <si>
    <t>Table 4- Opbrengs waarskynlikheid % bo y=x lyn/ Yield probability % above y=x line/   2021/22 - Western area</t>
  </si>
  <si>
    <t>Devon</t>
  </si>
  <si>
    <t>Leandra</t>
  </si>
  <si>
    <t>Delmas-2</t>
  </si>
  <si>
    <t>MiddleburgSouth</t>
  </si>
  <si>
    <t>Elof</t>
  </si>
  <si>
    <t>Table / Table 5:  Mielie gemiddelde opbrengs en graanvog 2021/22 (1 jaar) - Temp east areas / Maize cultivar averages for Temp East area 2021/22 (1 year) (t/ha)</t>
  </si>
  <si>
    <t>Table 6- Opbrengs waarskynlikheid % bo y=x lyn/ Yield probability % above y=x line/   2021/22 - Temp Oos /  Temp East area</t>
  </si>
  <si>
    <r>
      <t>R</t>
    </r>
    <r>
      <rPr>
        <b/>
        <vertAlign val="superscript"/>
        <sz val="11"/>
        <color theme="1"/>
        <rFont val="Calibri"/>
        <family val="2"/>
        <scheme val="minor"/>
      </rPr>
      <t>2</t>
    </r>
  </si>
  <si>
    <t xml:space="preserve">    Opbrengspotensiaal / Yield potential (t/ha)</t>
  </si>
  <si>
    <t>Kriel</t>
  </si>
  <si>
    <t>Secunda</t>
  </si>
  <si>
    <t>Table / Table 7:  Mielie gemiddelde opbrengs en graanvog 21/22 (1 jaar) - Koel oos areas / Maize cultivar averages for Cool East area 2021/22 (1 year) (t/ha)</t>
  </si>
  <si>
    <t>R2</t>
  </si>
  <si>
    <t>Table 8 - Opbrengs waarskynlikheid % bo y=x lyn/ Yield probability % above y=x line/   2021/22 - Temp Oos /  Temp East area</t>
  </si>
  <si>
    <t>Table / Table 9: Mielie gemiddelde opbrengs en graanvog 2021/22 (1 jaar) - Eastern FS areas/ Maize cultivar averages for Eastern FS area 2021/22 (1 year) (t/ha)</t>
  </si>
  <si>
    <t>Table 10 - Opbrengs waarskynlikheid % bo y=x lyn/ Yield probability % above y=x line/   2021/22 - Eastern FS /  Oos Vrystaat</t>
  </si>
  <si>
    <t>Bethlehem</t>
  </si>
  <si>
    <t>Clocolan</t>
  </si>
  <si>
    <t>Reitz</t>
  </si>
  <si>
    <t>Seven Oaks</t>
  </si>
  <si>
    <t>Table / Table 11: Mielie gemiddelde opbrengs en graanvog 2021/22 (1 jaar) - KZN/ Maize cultivar averages vir KZN 2021/22 (1 year)  (t/ha)</t>
  </si>
  <si>
    <t>abcdef</t>
  </si>
  <si>
    <t>bcdefg</t>
  </si>
  <si>
    <t>cdefgh</t>
  </si>
  <si>
    <t>cdefghi</t>
  </si>
  <si>
    <t>defghij</t>
  </si>
  <si>
    <t>ghijk</t>
  </si>
  <si>
    <t>hijklmn</t>
  </si>
  <si>
    <t>ijklmn</t>
  </si>
  <si>
    <t>jklmno</t>
  </si>
  <si>
    <t>klmnop</t>
  </si>
  <si>
    <t>lmnopq</t>
  </si>
  <si>
    <t>mnopq</t>
  </si>
  <si>
    <t>nopq</t>
  </si>
  <si>
    <t>opq</t>
  </si>
  <si>
    <t>pq</t>
  </si>
  <si>
    <t>q</t>
  </si>
  <si>
    <t>LSD(p=0.05)=0.929</t>
  </si>
  <si>
    <t>Douglas-1</t>
  </si>
  <si>
    <t>Douglas-2</t>
  </si>
  <si>
    <t>DKC62-37BR**</t>
  </si>
  <si>
    <t>DKC61-60BR*</t>
  </si>
  <si>
    <t>DKC66-66BR*</t>
  </si>
  <si>
    <t>P1225*</t>
  </si>
  <si>
    <t>PAN3R-724BR*</t>
  </si>
  <si>
    <t>Table / Table 13: Mielie gemiddelde opbrengs en graanvog 2021/22 (1 jaar) - Noord Kaap besproei areas / Maize cultivar averages for Northern Cape Irrigate area (1 year) 2021/22 (t/ha)</t>
  </si>
  <si>
    <t>Table 14- Opbrengs waarskynlikheid % bo y=x lyn/ Yield probability % above y=x line/   2021/22-Northern Cape Irrigation</t>
  </si>
  <si>
    <t>abcdefg</t>
  </si>
  <si>
    <t>abcdefgh</t>
  </si>
  <si>
    <t>abcdefghi</t>
  </si>
  <si>
    <t>bcdefghij</t>
  </si>
  <si>
    <t>cdefghijk</t>
  </si>
  <si>
    <t>defghijk</t>
  </si>
  <si>
    <t>hijk</t>
  </si>
  <si>
    <t>ijk</t>
  </si>
  <si>
    <t>jk</t>
  </si>
  <si>
    <t>k</t>
  </si>
  <si>
    <t>LSD(p=0.05)=1.1662</t>
  </si>
  <si>
    <r>
      <rPr>
        <b/>
        <sz val="20"/>
        <color rgb="FFFF0000"/>
        <rFont val="Calibri"/>
        <family val="2"/>
        <scheme val="minor"/>
      </rPr>
      <t>MIELIEPRESTASIE vir die 2021/2022-seisoen</t>
    </r>
    <r>
      <rPr>
        <sz val="11"/>
        <color rgb="FFFF0000"/>
        <rFont val="Calibri"/>
        <family val="2"/>
        <scheme val="minor"/>
      </rPr>
      <t xml:space="preserve">
Grain SA, SANSOR, Nicolene Cochrane (ARC)
Mielies word in al die provinsies van Suid-Afrika geproduseer, maar die belangrikste produksiestreke is die Vrystaat, Mpumalanga en Noordwes. Hierdie provinsies is vir ongeveer 81% van die algehele plaaslike mielieproduksie verantwoordelik. ’n Gemiddeld van 2,5 miljoen hektaar mielies word elke jaar in Suid-Afrika geplant, wat ongeveer twee derdes van die somergraan wat geplant word, is. 
Afhangend van die plantdigtheid, maak saad as produksie-inset tussen 10% en 17% van ’n mielieprodusent se veranderlike produksiekoste uit. In die lig van uitstekende navorsing oor genetika en tegnologie, bly saad een van die belangrikste insette om opbrengste en produktiwiteit in die graanbedryf te verhoog. Dit is dus uiters belangrik dat produsente die regte kultivars moet kies, prys en opbrengspotensiaal teen mekaar opweeg asook risikodiversif sering doen. 
Die korrekte kultivarkeuses is noodsaaklik vir ’n mielieprodusent. Nuwe tegnologie en eienskappe word in die teel van mieliekultivars gebruik om optimale groei en opbrengs in die verskillende klimaatstreke in Suid-Afrika te verseker. Die  mielieproduserende areas kan tans in sewe streke verdeel word, naamlik: watertafel (streek 1), weste (streek 2), gematigde oostelike streek (streek 3), koue oostelike streek (streek 4), Oos-Vrystaat (streek 5), KwaZulu-Natal (streek 6) en Noord-Kaapse besproeiing (streek 7).
Mielieteelsaadmaatskappye het gekodeerde proewe geplant om anonimiteit oor alle streke heen te verseker. Graan SA en die Suid-Afrikaanse Nasionale Saadorganisasie (SANSOR) het ’n konsortium met die saadmaatskappye gevorm om ’n onafhanklike evaluering van die proewe te verseker. Data is deur die Landbounavorsingsraad (LNR) ontleed. Alle proewe is uiteengesit as geheel ewekansig en is drie keer op elke lokaliteit gerepliseer. In die watertafelstreek is 34 kultivars geplant, in die westelike streek 36 kultivars, in die gematigde oostelike streek 34 kultivars, in die koue oostelike streek 33 kultivars, in die Oos-Vrystaat 30 kultivars en in KwaZulu-Natal 31 kultivars. 21 kultivars bestaande uit ultrakortseisoengroeiers is onder besproeiing in die noordelike en oostelike gebiede geplant
Hierdie excel dokument sluit die resultate van die kultivars wat vir die mieliekultivarproewe vir die 2020/2021-seisoen ingeskryf is, in. Die mieliekultivarproewe vergelyk die prestasie van nuwe sowel as bestaande kultivars op die Suid-Afrikaanse mark. Dit bied aan produsente die keuse van geskikte kultivars met inagneming van streek ten einde die maksimum potensiaal vir die gewas te verseker en ook om die impak van omgewingstoestande te beperk. Die prestasies van verskillende kultivars tydens die 2020/2021-seisoen word in die tabelle per streek getoon.’n Doeltreffende kultivarkeuse kan nie op grond van ’n enkele seisoen se resultate gemaak word nie. Dit is dus belangrik om die data van talle seisoene te gebruik om seker te maak dat die regte kultivarkeuses gemaak word. Inligting oor die vorige seisoen se data kan gevind word by https://www.grainsa.co.za/pages/grain-research/production-research/cultivar-evaluation-trials. Multiseisoenresultate stel ’n produsent in staat om ’n kortlys van geskikte kultivars saam te stel. Tabel 1, 3, 5, 7, 9, 11 en 13 illustreer die resultate van statistiese opbrengsdata wat uit verskillende groeitoestande verkry is, wat ’n goeie aanduiding van die potensiaal van elke kultivar gee. Die resultate wat in hierdie verslag verskaf word, is vir persele met ’n koeffisiënt van variasie (KV) van ≤ 20%.
Die opbrengswaarskynlikhede word in Tabel 4, 6, 8, 10, 12 en 14 aangedui. Die opbrengswaarskynlikheid van ’n kultivar is die kans om ’n opbrengs bo die gemiddeld te behaal vergeleke met die gemiddelde van alle getoetste kultivars teen ’n spesifieke opbrengspotensiaal. As die opbrengswaarskynlikheid van ’n kultivar teen ’n spesifieke opbrengspotensiaal byvoorbeeld 70% is, is die kans om 'n opbrengs bo die gemiddeld van al die kultivars te kry 70%, met 'n kans van 30%om 'n opbrengs onder die gemiddelde te behaal.
In die watertafelgebied (streek 1) was daar slegs 'n paar plekke met CV's van ≤20%. Die uitskieters is waar moontlik geraam, maar die CV% het nie afgeneem nie. Talle proewe moes uit die watertafel -ontledings weggegooi word, met slegs drie plekke oor. Vir waarskynlikheidsberekeninge en aanbevelings is vyf of meer plekke nodig. In so 'n geval word die opbrengswaarskynlikhede nie aanbeveel nie en daarom moet T -groeperings (LSD -toets) eerder gebruik word vir aanbevelings (tabel 2) - op 'n 5% -vlak van ANOVA. Die grootte van die LSD word ook op al die grafieke getoon. Waar die kultivars se simbole nie oorvleuel nie, verskil dit aansienlik van mekaar. Om die aanbevelings duideliker te sien, word die gemiddelde opbrengs vir die kultivars van hoog na laag gerangskik.
Erkennings
Die proewe van 2020/2021 sou nie moontlik gewees het sonder die ondersteuning van die volgende saadmaatskappye nie:
Agricol Saad (Edms.) Bpk
Agri-Saad Tegnologie
Bayer Crop Science
Corteva Agriscience (Edms.) Bpk
Limagrain Zaad South Africa (Pty) Ltd.
United Seeds BK
Kwa-Zulu Natal Departement van Landbou (DoA)
'N Spesiale woord van dank aan die Mielie Trust
</t>
    </r>
  </si>
  <si>
    <t>Localiteit gemiddeld / Locality mean</t>
  </si>
  <si>
    <t>KV/CV %</t>
  </si>
  <si>
    <r>
      <rPr>
        <b/>
        <sz val="11"/>
        <color theme="1"/>
        <rFont val="Calibri"/>
        <family val="2"/>
        <scheme val="minor"/>
      </rPr>
      <t>R2</t>
    </r>
    <r>
      <rPr>
        <sz val="11"/>
        <color theme="1"/>
        <rFont val="Calibri"/>
        <family val="2"/>
        <scheme val="minor"/>
      </rPr>
      <t xml:space="preserve"> is ’n statistiek wat die variasie om die gemiddeld van die gepaste model verklaar. ’n R2 van &gt;0,5 word aanbeveel. Hoe nader die R2-waarde aan 1 is, hoe beter is die regressiepassing en hoe beter ’n kultivar aan die vereistes voldoen en konstant bo die regressielyn bly, hoe meer stabiel is die kultivar. /</t>
    </r>
    <r>
      <rPr>
        <i/>
        <sz val="11"/>
        <color theme="1"/>
        <rFont val="Calibri"/>
        <family val="2"/>
        <scheme val="minor"/>
      </rPr>
      <t xml:space="preserve"> </t>
    </r>
    <r>
      <rPr>
        <b/>
        <i/>
        <sz val="11"/>
        <color theme="1"/>
        <rFont val="Calibri"/>
        <family val="2"/>
        <scheme val="minor"/>
      </rPr>
      <t>R2</t>
    </r>
    <r>
      <rPr>
        <i/>
        <sz val="11"/>
        <color theme="1"/>
        <rFont val="Calibri"/>
        <family val="2"/>
        <scheme val="minor"/>
      </rPr>
      <t xml:space="preserve"> is a statistic that explains the variation around the mean of the appropriate model. An R2 of &gt;0,5 is recommended. The closer the R2 value is to 1, the better the regression fi t is. The better the cultivar meets the requirements and stays above the regression line, the stabler the cultivar is.</t>
    </r>
  </si>
  <si>
    <r>
      <rPr>
        <b/>
        <sz val="11"/>
        <color theme="1"/>
        <rFont val="Calibri"/>
        <family val="2"/>
        <scheme val="minor"/>
      </rPr>
      <t>Fprob</t>
    </r>
    <r>
      <rPr>
        <sz val="11"/>
        <color theme="1"/>
        <rFont val="Calibri"/>
        <family val="2"/>
        <scheme val="minor"/>
      </rPr>
      <t xml:space="preserve"> = F-waarskynlikheid (die waarskynlikheid dat die helling en afsnit op die y-as betekenisvol bydra tot die model). ’n Fprob-waarde van &lt;0,1 word aanbeveel. / </t>
    </r>
    <r>
      <rPr>
        <b/>
        <i/>
        <sz val="11"/>
        <color theme="1"/>
        <rFont val="Calibri"/>
        <family val="2"/>
        <scheme val="minor"/>
      </rPr>
      <t>Fprob</t>
    </r>
    <r>
      <rPr>
        <i/>
        <sz val="11"/>
        <color theme="1"/>
        <rFont val="Calibri"/>
        <family val="2"/>
        <scheme val="minor"/>
      </rPr>
      <t xml:space="preserve"> = F probability (the probability that the slope and section on the y-axis contribute signifi cantly to the model). An Fprob value of &lt;0,1 is recommended</t>
    </r>
  </si>
  <si>
    <t>Table 12: T-groeperings mielie-opbrengste vir die KZN (t/ha) 2021/22 seisoen - T-groupings maize yields for KZN (t/ha) 2021/22 season</t>
  </si>
  <si>
    <t>LG31.747BR**</t>
  </si>
  <si>
    <t>P2865WBR**</t>
  </si>
  <si>
    <t>SC647**</t>
  </si>
  <si>
    <t>SC419**</t>
  </si>
  <si>
    <t>KKS8410B2R*</t>
  </si>
  <si>
    <t>KKS8408R*</t>
  </si>
  <si>
    <t>LG31.750*</t>
  </si>
  <si>
    <t>SC506*</t>
  </si>
  <si>
    <t>P2555WBR**</t>
  </si>
  <si>
    <t>PAN4R-811BR**</t>
  </si>
  <si>
    <t>US9729R**</t>
  </si>
  <si>
    <t>US9749BR**</t>
  </si>
  <si>
    <t>20AS04BR*</t>
  </si>
  <si>
    <t>22AS06B*</t>
  </si>
  <si>
    <t>22AS10BR*</t>
  </si>
  <si>
    <t>DKC73-74BRGEN*</t>
  </si>
  <si>
    <t>IMP52-12BR*</t>
  </si>
  <si>
    <t>IMP52-12R*</t>
  </si>
  <si>
    <t>LG31.642R*</t>
  </si>
  <si>
    <t>P1975*</t>
  </si>
  <si>
    <t>P2636*</t>
  </si>
  <si>
    <t>PAN4A-128*</t>
  </si>
  <si>
    <t>PAN5A-166*</t>
  </si>
  <si>
    <t>PAN5A-182*</t>
  </si>
  <si>
    <t>PAN5P-902PW*</t>
  </si>
  <si>
    <t>US9614*</t>
  </si>
  <si>
    <t>US9684BR*</t>
  </si>
  <si>
    <t>P1257YHR*</t>
  </si>
  <si>
    <t>KKS8301**</t>
  </si>
  <si>
    <t>Yield</t>
  </si>
  <si>
    <t>Everything has been done to ensure the accuracy of this information, however Grain SA and SANSOR takes no responsibility for any losses or damage incurred due to the usage of this information.</t>
  </si>
  <si>
    <r>
      <rPr>
        <b/>
        <sz val="26"/>
        <rFont val="Calibri"/>
        <family val="2"/>
        <scheme val="minor"/>
      </rPr>
      <t xml:space="preserve">Maize performance for the 2021/2022 season </t>
    </r>
    <r>
      <rPr>
        <b/>
        <sz val="20"/>
        <rFont val="Calibri"/>
        <family val="2"/>
        <scheme val="minor"/>
      </rPr>
      <t xml:space="preserve">                                             </t>
    </r>
    <r>
      <rPr>
        <b/>
        <sz val="12"/>
        <rFont val="Calibri"/>
        <family val="2"/>
        <scheme val="minor"/>
      </rPr>
      <t>Grain SA, SANSOR</t>
    </r>
    <r>
      <rPr>
        <sz val="11"/>
        <rFont val="Calibri"/>
        <family val="2"/>
        <scheme val="minor"/>
      </rPr>
      <t xml:space="preserve">
Maize is produced in all the provinces of South Africa, but the most significant producing regions are the Free State, Mpumalanga and the North West Province. These provinces account for roughly 81% of the overall local maize production. On average, 2,5 million ha of maize are planted in South Africa each year, which is about two-thirds of the summer grains that are planted. 
Depending on plant population, seed as production input makes up between 10% to 17% of a maize producer's variable production costs. Given excellent research in genetics and technology, seed remains one of the most important inputs to increase yields and productivity in the grain industry. It is therefore extremely important that producers select the right cultivars, evaluate price and yield potential against each other as well as do risk diversification. 
Correct cultivar selections are critical for a maize producer. New technology and traits are used in breeding maize cultivars to ensure optimal growth and yield in the different climatic regions in South Africa. Currently the maize producing regions can be divided into seven regions, namely: water table (region 1), west (region 2), temperate eastern region (region 3), cool eastern region (region 4), Eastern Free State (region 5), KwaZulu-Natal (region 6) and Northern Cape irrigation (region 7). Maize breeding seed companies planted coded trials to ensure anonymity across all regions. Grain SA and the South African National Seed Organisation (SANSOR) formed a consortium with the seed companies to ensure an independent evaluation of the trials. Data were analysed by the Agricultural Research Council (ARC).
All the trials were planted in a complete randomised design and replicated three times per locality. In the water table region 31 cultivars were planted, in the western region 39 cultivars, in the temperate eastern region 46 cultivars, in the cold eastern region 44 cultivars, in the Eastern Free State region 45 cultivars and 36 cultivars were planted in the KwaZulu-Natal region. 16 cultivars, consisting of short and ultra-short seasonal growers, were planted under irrigation in the Northern Cape.
The following excel dokument includes results of the cultivars that were entered into the maize cultivar trials for the 2020/2021 season. These trials compare the performance of new as well as existing cultivars in the South African market. It offers producers a choice of suitable cultivars, taking into account locality so as to maximise the potential of the crop, but also to minimise the impact of environmental conditions. The performance of different cultivars during the 2020/2021 season is indicated in the tables per region. Effective cultivar selection cannot be made with a single season’s results – it is important to use multi-seasonal data to ensure that correct cultivar choices are made.  Information on the data of the previous season can be found at https://www.grainsa.co.za/pages/grain-research/production-research/cultivar-evaluation-trials.  Multi-season results enable a producer to compile a shortlist of suitable cultivars. Tables 1, 3, 5, 7, 9, 11 and 13 illustrate results of statistical yield data obtained from various growth conditions and regions, giving a good indication of the potential of each cultivar. The results provided in this report are for sites with a coefficient of variation (CV) of ≤20%.
The yield probabilities are shown in Tables 4, 6, 8, 10 and 14. The yield probability of a cultivar is the chance to get an above average yield compared to the average of all tested cultivars at a particular yield potential. For instance, if the yield probability of a cultivar at a particular yield potential equals 70%, the chance to get a yield above the mean of all cultivars will be 70%, with a 30% chance of obtaining a yield below the mean.
In the water table and KZN region (region 1 and 6), there was only a few localities which had acceptably CVs.  The outliers for some of the localities were estimated where possible.  Numerous trials had to be discarded from the analyses with only a few localities remaining. For probability calculations and recommendations five or more localities are needed. In such a case, the yield probabilities are not recommended and therefore T-groupings (LSD test) should rather be used for recommendations (Table 2 and 12) – at 5% level from ANOVA.  The size of the LSD is also shown on all the graphs. Where the symbols of the cultivars do not overlap, they are significantly different from each other.  In order to see the recommendations more clearly, the mean yield for the cultivars is arranged from high to low.
</t>
    </r>
    <r>
      <rPr>
        <b/>
        <sz val="12"/>
        <rFont val="Calibri"/>
        <family val="2"/>
        <scheme val="minor"/>
      </rPr>
      <t xml:space="preserve">Acknowledgements </t>
    </r>
    <r>
      <rPr>
        <sz val="11"/>
        <rFont val="Calibri"/>
        <family val="2"/>
        <scheme val="minor"/>
      </rPr>
      <t xml:space="preserve">
The 2021/2022 trials would not have been possible without the loyal support of the following seed companies:
Agricol Seed (Pty) Ltd 
Agri-Seed Technology
Bayer Crop Science 
Corteva Agriscience (Pty) Ltd 
Limagrain Zaad South Africa (Pty) Ltd 
United Seeds CC
Kwa-Zulu Natal Department of Agriculture (DoA) 
A special word of thanks to the Maize Trust for the co-funding of this project.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</si>
</sst>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R&quot;#,##0;[Red]\-&quot;R&quot;#,##0"/>
    <numFmt numFmtId="165" formatCode="0.0"/>
    <numFmt numFmtId="166" formatCode="0.000"/>
  </numFmts>
  <fonts count="16" x14ac:knownFonts="1">
    <font>
      <sz val="11"/>
      <color theme="1"/>
      <name val="Calibri"/>
      <family val="2"/>
      <scheme val="minor"/>
    </font>
    <font>
      <sz val="11"/>
      <color theme="1"/>
      <name val="Arial"/>
      <family val="2"/>
    </font>
    <font>
      <b/>
      <sz val="11"/>
      <color theme="1"/>
      <name val="Calibri"/>
      <family val="2"/>
      <scheme val="minor"/>
    </font>
    <font>
      <sz val="11"/>
      <name val="Calibri"/>
      <family val="2"/>
      <scheme val="minor"/>
    </font>
    <font>
      <sz val="11"/>
      <color theme="1"/>
      <name val="Calibri"/>
      <family val="2"/>
      <scheme val="minor"/>
    </font>
    <font>
      <sz val="11"/>
      <color rgb="FFFF0000"/>
      <name val="Calibri"/>
      <family val="2"/>
      <scheme val="minor"/>
    </font>
    <font>
      <b/>
      <sz val="11"/>
      <name val="Calibri"/>
      <family val="2"/>
      <scheme val="minor"/>
    </font>
    <font>
      <b/>
      <vertAlign val="superscript"/>
      <sz val="11"/>
      <color theme="1"/>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b/>
      <i/>
      <sz val="11"/>
      <color theme="1"/>
      <name val="Calibri"/>
      <family val="2"/>
      <scheme val="minor"/>
    </font>
    <font>
      <b/>
      <sz val="20"/>
      <color rgb="FFFF0000"/>
      <name val="Calibri"/>
      <family val="2"/>
      <scheme val="minor"/>
    </font>
    <font>
      <b/>
      <sz val="20"/>
      <name val="Calibri"/>
      <family val="2"/>
      <scheme val="minor"/>
    </font>
    <font>
      <b/>
      <sz val="26"/>
      <name val="Calibri"/>
      <family val="2"/>
      <scheme val="minor"/>
    </font>
    <font>
      <b/>
      <sz val="12"/>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CFDCF"/>
        <bgColor indexed="64"/>
      </patternFill>
    </fill>
    <fill>
      <patternFill patternType="solid">
        <fgColor theme="7" tint="0.39997558519241921"/>
        <bgColor indexed="64"/>
      </patternFill>
    </fill>
  </fills>
  <borders count="55">
    <border>
      <left/>
      <right/>
      <top/>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Down="1">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1" fillId="0" borderId="0"/>
    <xf numFmtId="0" fontId="1" fillId="0" borderId="0"/>
  </cellStyleXfs>
  <cellXfs count="329">
    <xf numFmtId="0" fontId="0" fillId="0" borderId="0" xfId="0"/>
    <xf numFmtId="0" fontId="4" fillId="0" borderId="0" xfId="1" applyFont="1"/>
    <xf numFmtId="0" fontId="4" fillId="0" borderId="0" xfId="1"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xf>
    <xf numFmtId="0" fontId="2" fillId="0" borderId="0" xfId="1" applyFont="1" applyAlignment="1">
      <alignment vertical="center"/>
    </xf>
    <xf numFmtId="1" fontId="4" fillId="3" borderId="36" xfId="0" applyNumberFormat="1" applyFont="1" applyFill="1" applyBorder="1" applyAlignment="1">
      <alignment horizontal="center"/>
    </xf>
    <xf numFmtId="2" fontId="4" fillId="0" borderId="0" xfId="1" applyNumberFormat="1" applyFont="1"/>
    <xf numFmtId="1" fontId="4" fillId="3" borderId="7" xfId="0" applyNumberFormat="1" applyFont="1" applyFill="1" applyBorder="1" applyAlignment="1">
      <alignment horizontal="center"/>
    </xf>
    <xf numFmtId="2" fontId="4" fillId="0" borderId="0" xfId="1" applyNumberFormat="1" applyFont="1" applyAlignment="1">
      <alignment horizontal="center"/>
    </xf>
    <xf numFmtId="166" fontId="4" fillId="0" borderId="0" xfId="1" applyNumberFormat="1" applyFont="1"/>
    <xf numFmtId="1" fontId="4" fillId="0" borderId="0" xfId="1" applyNumberFormat="1" applyFont="1" applyAlignment="1">
      <alignment horizontal="left"/>
    </xf>
    <xf numFmtId="2" fontId="4" fillId="0" borderId="0" xfId="1" applyNumberFormat="1" applyFont="1" applyAlignment="1">
      <alignment horizontal="left"/>
    </xf>
    <xf numFmtId="1" fontId="4" fillId="0" borderId="0" xfId="1" applyNumberFormat="1" applyFont="1" applyAlignment="1">
      <alignment horizontal="center"/>
    </xf>
    <xf numFmtId="0" fontId="2" fillId="3" borderId="22" xfId="0" applyFont="1" applyFill="1" applyBorder="1"/>
    <xf numFmtId="0" fontId="2" fillId="3" borderId="23" xfId="0" applyFont="1" applyFill="1" applyBorder="1"/>
    <xf numFmtId="49" fontId="4" fillId="0" borderId="0" xfId="1" applyNumberFormat="1" applyFont="1"/>
    <xf numFmtId="1" fontId="4" fillId="0" borderId="0" xfId="1" applyNumberFormat="1" applyFont="1"/>
    <xf numFmtId="20" fontId="4" fillId="0" borderId="0" xfId="1" applyNumberFormat="1" applyFont="1"/>
    <xf numFmtId="0" fontId="4" fillId="0" borderId="0" xfId="0" applyFont="1"/>
    <xf numFmtId="0" fontId="2" fillId="3" borderId="21" xfId="0" applyFont="1" applyFill="1" applyBorder="1" applyAlignment="1">
      <alignment horizontal="center" vertical="center"/>
    </xf>
    <xf numFmtId="1" fontId="4" fillId="6" borderId="8" xfId="0" applyNumberFormat="1" applyFont="1" applyFill="1" applyBorder="1" applyAlignment="1">
      <alignment horizontal="center" vertical="center"/>
    </xf>
    <xf numFmtId="1" fontId="4" fillId="2" borderId="8" xfId="0" applyNumberFormat="1" applyFont="1" applyFill="1" applyBorder="1" applyAlignment="1">
      <alignment horizontal="center" vertical="center"/>
    </xf>
    <xf numFmtId="1" fontId="3" fillId="6" borderId="8" xfId="0" applyNumberFormat="1" applyFont="1" applyFill="1" applyBorder="1" applyAlignment="1">
      <alignment horizontal="center" vertical="center"/>
    </xf>
    <xf numFmtId="2" fontId="3" fillId="0" borderId="10" xfId="0" applyNumberFormat="1" applyFont="1" applyBorder="1" applyAlignment="1">
      <alignment horizontal="center" vertical="center"/>
    </xf>
    <xf numFmtId="0" fontId="2" fillId="3" borderId="28" xfId="1" applyFont="1" applyFill="1" applyBorder="1" applyAlignment="1">
      <alignment horizontal="center" vertical="center"/>
    </xf>
    <xf numFmtId="0" fontId="4" fillId="3" borderId="5" xfId="1" applyFont="1" applyFill="1" applyBorder="1" applyAlignment="1">
      <alignment horizontal="center"/>
    </xf>
    <xf numFmtId="0" fontId="4" fillId="0" borderId="0" xfId="1" applyFont="1" applyAlignment="1">
      <alignment horizontal="left"/>
    </xf>
    <xf numFmtId="2" fontId="4" fillId="2" borderId="10" xfId="0" applyNumberFormat="1" applyFont="1" applyFill="1" applyBorder="1" applyAlignment="1">
      <alignment horizontal="center" vertical="center"/>
    </xf>
    <xf numFmtId="1" fontId="3" fillId="2" borderId="8" xfId="0" applyNumberFormat="1" applyFont="1" applyFill="1" applyBorder="1" applyAlignment="1">
      <alignment horizontal="center" vertical="center"/>
    </xf>
    <xf numFmtId="2" fontId="3" fillId="2" borderId="10" xfId="0" applyNumberFormat="1" applyFont="1" applyFill="1" applyBorder="1" applyAlignment="1">
      <alignment horizontal="center" vertical="center"/>
    </xf>
    <xf numFmtId="166" fontId="3" fillId="2" borderId="10" xfId="0" applyNumberFormat="1" applyFont="1" applyFill="1" applyBorder="1" applyAlignment="1">
      <alignment horizontal="center" vertical="center"/>
    </xf>
    <xf numFmtId="166" fontId="3" fillId="2" borderId="10" xfId="0" applyNumberFormat="1" applyFont="1" applyFill="1" applyBorder="1" applyAlignment="1">
      <alignment horizontal="center"/>
    </xf>
    <xf numFmtId="2" fontId="3" fillId="2" borderId="10" xfId="0" applyNumberFormat="1" applyFont="1" applyFill="1" applyBorder="1" applyAlignment="1">
      <alignment horizontal="center"/>
    </xf>
    <xf numFmtId="0" fontId="2" fillId="3" borderId="6" xfId="0" applyFont="1" applyFill="1" applyBorder="1" applyAlignment="1">
      <alignment horizontal="center"/>
    </xf>
    <xf numFmtId="0" fontId="2" fillId="7" borderId="6" xfId="0" applyFont="1" applyFill="1" applyBorder="1" applyAlignment="1">
      <alignment horizontal="center"/>
    </xf>
    <xf numFmtId="0" fontId="4" fillId="3" borderId="7" xfId="1" applyFont="1" applyFill="1" applyBorder="1" applyAlignment="1">
      <alignment horizontal="center"/>
    </xf>
    <xf numFmtId="0" fontId="2" fillId="3" borderId="23" xfId="0" applyFont="1" applyFill="1" applyBorder="1" applyAlignment="1">
      <alignment horizontal="center" vertical="center" textRotation="90"/>
    </xf>
    <xf numFmtId="0" fontId="2" fillId="3" borderId="30" xfId="1" applyFont="1" applyFill="1" applyBorder="1" applyAlignment="1">
      <alignment horizontal="left" vertical="center"/>
    </xf>
    <xf numFmtId="0" fontId="2" fillId="3" borderId="31" xfId="1" applyFont="1" applyFill="1" applyBorder="1" applyAlignment="1">
      <alignment horizontal="center" vertical="center"/>
    </xf>
    <xf numFmtId="0" fontId="4" fillId="3" borderId="7" xfId="1" quotePrefix="1" applyFont="1" applyFill="1" applyBorder="1" applyAlignment="1">
      <alignment horizontal="left" indent="1"/>
    </xf>
    <xf numFmtId="0" fontId="4" fillId="0" borderId="0" xfId="1" applyFont="1" applyAlignment="1">
      <alignment horizontal="left" indent="1"/>
    </xf>
    <xf numFmtId="166" fontId="4" fillId="0" borderId="0" xfId="1" applyNumberFormat="1" applyFont="1" applyAlignment="1">
      <alignment horizontal="center"/>
    </xf>
    <xf numFmtId="165" fontId="4" fillId="0" borderId="0" xfId="1" applyNumberFormat="1" applyFont="1" applyAlignment="1">
      <alignment horizontal="center"/>
    </xf>
    <xf numFmtId="0" fontId="0" fillId="0" borderId="0" xfId="1" applyFont="1"/>
    <xf numFmtId="164" fontId="2" fillId="3" borderId="21" xfId="0" applyNumberFormat="1" applyFont="1" applyFill="1" applyBorder="1" applyAlignment="1">
      <alignment horizontal="center" vertical="center"/>
    </xf>
    <xf numFmtId="2" fontId="3" fillId="5" borderId="10" xfId="0" applyNumberFormat="1" applyFont="1" applyFill="1" applyBorder="1" applyAlignment="1">
      <alignment horizontal="center" vertical="center"/>
    </xf>
    <xf numFmtId="0" fontId="2" fillId="3" borderId="50" xfId="0" applyFont="1" applyFill="1" applyBorder="1" applyAlignment="1">
      <alignment horizontal="center" vertical="center" textRotation="90"/>
    </xf>
    <xf numFmtId="0" fontId="2" fillId="0" borderId="0" xfId="1" applyFont="1" applyAlignment="1">
      <alignment horizontal="left"/>
    </xf>
    <xf numFmtId="165" fontId="4" fillId="0" borderId="0" xfId="1" applyNumberFormat="1" applyFont="1"/>
    <xf numFmtId="0" fontId="2" fillId="3" borderId="24" xfId="1" applyFont="1" applyFill="1" applyBorder="1" applyAlignment="1">
      <alignment horizontal="center" vertical="center" textRotation="90"/>
    </xf>
    <xf numFmtId="1" fontId="4" fillId="6" borderId="29" xfId="1" applyNumberFormat="1" applyFont="1" applyFill="1" applyBorder="1" applyAlignment="1">
      <alignment horizontal="center"/>
    </xf>
    <xf numFmtId="0" fontId="4" fillId="7" borderId="30" xfId="1" applyFont="1" applyFill="1" applyBorder="1"/>
    <xf numFmtId="165" fontId="4" fillId="0" borderId="0" xfId="1" applyNumberFormat="1" applyFont="1" applyAlignment="1">
      <alignment horizontal="left"/>
    </xf>
    <xf numFmtId="11" fontId="4" fillId="0" borderId="0" xfId="0" applyNumberFormat="1" applyFont="1"/>
    <xf numFmtId="2" fontId="4" fillId="0" borderId="0" xfId="0" applyNumberFormat="1" applyFont="1"/>
    <xf numFmtId="0" fontId="2" fillId="0" borderId="0" xfId="1" applyFont="1" applyAlignment="1">
      <alignment horizontal="center" vertical="center" textRotation="90"/>
    </xf>
    <xf numFmtId="0" fontId="2" fillId="3" borderId="3" xfId="1" applyFont="1" applyFill="1" applyBorder="1" applyAlignment="1">
      <alignment horizontal="center" vertical="center" textRotation="90" wrapText="1"/>
    </xf>
    <xf numFmtId="0" fontId="2" fillId="3" borderId="3" xfId="1" applyFont="1" applyFill="1" applyBorder="1" applyAlignment="1">
      <alignment horizontal="center" vertical="center" textRotation="90"/>
    </xf>
    <xf numFmtId="0" fontId="2" fillId="3" borderId="35" xfId="0" applyFont="1" applyFill="1" applyBorder="1" applyAlignment="1">
      <alignment horizontal="center" vertical="center" textRotation="90" wrapText="1"/>
    </xf>
    <xf numFmtId="0" fontId="2" fillId="3" borderId="34" xfId="0" applyFont="1" applyFill="1" applyBorder="1" applyAlignment="1">
      <alignment horizontal="center" vertical="center" textRotation="90" wrapText="1"/>
    </xf>
    <xf numFmtId="0" fontId="2" fillId="3" borderId="7" xfId="0" applyFont="1" applyFill="1" applyBorder="1" applyAlignment="1">
      <alignment horizontal="center" vertical="center"/>
    </xf>
    <xf numFmtId="0" fontId="2" fillId="3" borderId="7" xfId="0" applyFont="1" applyFill="1" applyBorder="1" applyAlignment="1">
      <alignment horizontal="left"/>
    </xf>
    <xf numFmtId="0" fontId="2" fillId="7" borderId="8" xfId="0" applyFont="1" applyFill="1" applyBorder="1" applyAlignment="1">
      <alignment horizontal="center"/>
    </xf>
    <xf numFmtId="0" fontId="2" fillId="3" borderId="8" xfId="0" applyFont="1" applyFill="1" applyBorder="1" applyAlignment="1">
      <alignment horizontal="center" vertical="center"/>
    </xf>
    <xf numFmtId="49" fontId="2" fillId="3" borderId="10" xfId="0" applyNumberFormat="1" applyFont="1" applyFill="1" applyBorder="1" applyAlignment="1">
      <alignment horizontal="center" vertical="center"/>
    </xf>
    <xf numFmtId="0" fontId="4" fillId="3" borderId="7" xfId="0" applyFont="1" applyFill="1" applyBorder="1" applyAlignment="1">
      <alignment horizontal="left"/>
    </xf>
    <xf numFmtId="166" fontId="4" fillId="2" borderId="8" xfId="0" applyNumberFormat="1" applyFont="1" applyFill="1" applyBorder="1" applyAlignment="1">
      <alignment horizontal="center" vertical="center"/>
    </xf>
    <xf numFmtId="166" fontId="3" fillId="2" borderId="8" xfId="0" quotePrefix="1" applyNumberFormat="1" applyFont="1" applyFill="1" applyBorder="1" applyAlignment="1">
      <alignment horizontal="center" vertical="center"/>
    </xf>
    <xf numFmtId="2" fontId="3" fillId="8" borderId="10" xfId="0" applyNumberFormat="1" applyFont="1" applyFill="1" applyBorder="1" applyAlignment="1">
      <alignment horizontal="center" vertical="center"/>
    </xf>
    <xf numFmtId="166" fontId="3" fillId="2" borderId="8" xfId="0" applyNumberFormat="1" applyFont="1" applyFill="1" applyBorder="1" applyAlignment="1">
      <alignment horizontal="center" vertical="center"/>
    </xf>
    <xf numFmtId="49" fontId="0" fillId="0" borderId="0" xfId="1" applyNumberFormat="1" applyFont="1"/>
    <xf numFmtId="2" fontId="0" fillId="0" borderId="0" xfId="1" applyNumberFormat="1" applyFont="1"/>
    <xf numFmtId="1" fontId="0" fillId="0" borderId="0" xfId="1" applyNumberFormat="1" applyFont="1" applyAlignment="1">
      <alignment horizontal="left"/>
    </xf>
    <xf numFmtId="1" fontId="0" fillId="0" borderId="0" xfId="1" applyNumberFormat="1" applyFont="1"/>
    <xf numFmtId="1" fontId="0" fillId="0" borderId="0" xfId="1" applyNumberFormat="1" applyFont="1" applyAlignment="1">
      <alignment horizontal="center"/>
    </xf>
    <xf numFmtId="166" fontId="0" fillId="0" borderId="0" xfId="1" applyNumberFormat="1" applyFont="1"/>
    <xf numFmtId="11" fontId="0" fillId="0" borderId="0" xfId="1" applyNumberFormat="1" applyFont="1"/>
    <xf numFmtId="0" fontId="0" fillId="0" borderId="0" xfId="1" applyFont="1" applyAlignment="1">
      <alignment horizontal="center"/>
    </xf>
    <xf numFmtId="0" fontId="2" fillId="0" borderId="0" xfId="0" applyFont="1" applyAlignment="1">
      <alignment horizontal="left"/>
    </xf>
    <xf numFmtId="0" fontId="2" fillId="0" borderId="0" xfId="0" applyFont="1" applyAlignment="1">
      <alignment vertical="center" wrapText="1"/>
    </xf>
    <xf numFmtId="0" fontId="2" fillId="3" borderId="34" xfId="1" applyFont="1" applyFill="1" applyBorder="1" applyAlignment="1">
      <alignment horizontal="center" vertical="center" textRotation="90"/>
    </xf>
    <xf numFmtId="1" fontId="0" fillId="3" borderId="36" xfId="1" applyNumberFormat="1" applyFont="1" applyFill="1" applyBorder="1" applyAlignment="1">
      <alignment horizontal="center"/>
    </xf>
    <xf numFmtId="0" fontId="2" fillId="3" borderId="36" xfId="0" applyFont="1" applyFill="1" applyBorder="1"/>
    <xf numFmtId="1" fontId="0" fillId="3" borderId="7" xfId="1" applyNumberFormat="1" applyFont="1" applyFill="1" applyBorder="1" applyAlignment="1">
      <alignment horizontal="center"/>
    </xf>
    <xf numFmtId="0" fontId="2" fillId="3" borderId="7" xfId="0" applyFont="1" applyFill="1" applyBorder="1"/>
    <xf numFmtId="1" fontId="0" fillId="6" borderId="29" xfId="1" applyNumberFormat="1" applyFont="1" applyFill="1" applyBorder="1" applyAlignment="1">
      <alignment horizontal="center"/>
    </xf>
    <xf numFmtId="0" fontId="0" fillId="7" borderId="30" xfId="1" applyFont="1" applyFill="1" applyBorder="1"/>
    <xf numFmtId="165" fontId="3" fillId="7" borderId="31" xfId="0" applyNumberFormat="1" applyFont="1" applyFill="1" applyBorder="1" applyAlignment="1">
      <alignment horizontal="center"/>
    </xf>
    <xf numFmtId="0" fontId="4" fillId="0" borderId="0" xfId="1" applyFont="1" applyAlignment="1">
      <alignment vertical="center"/>
    </xf>
    <xf numFmtId="1" fontId="4" fillId="3" borderId="36" xfId="1" applyNumberFormat="1" applyFont="1" applyFill="1" applyBorder="1" applyAlignment="1">
      <alignment horizontal="center"/>
    </xf>
    <xf numFmtId="1" fontId="4" fillId="3" borderId="7" xfId="1" applyNumberFormat="1" applyFont="1" applyFill="1" applyBorder="1" applyAlignment="1">
      <alignment horizontal="center"/>
    </xf>
    <xf numFmtId="0" fontId="8" fillId="0" borderId="0" xfId="1" applyFont="1" applyAlignment="1">
      <alignment horizontal="center" vertical="top" wrapText="1"/>
    </xf>
    <xf numFmtId="0" fontId="9" fillId="0" borderId="0" xfId="1" applyFont="1" applyAlignment="1">
      <alignment vertical="top" wrapText="1"/>
    </xf>
    <xf numFmtId="0" fontId="2" fillId="3" borderId="32" xfId="1" applyFont="1" applyFill="1" applyBorder="1" applyAlignment="1">
      <alignment horizontal="center" vertical="center" wrapText="1"/>
    </xf>
    <xf numFmtId="0" fontId="4" fillId="0" borderId="0" xfId="0" applyFont="1" applyAlignment="1">
      <alignment wrapText="1"/>
    </xf>
    <xf numFmtId="0" fontId="4" fillId="0" borderId="0" xfId="0" applyFont="1" applyAlignment="1">
      <alignment horizontal="center"/>
    </xf>
    <xf numFmtId="0" fontId="2" fillId="3" borderId="49" xfId="0" applyFont="1" applyFill="1" applyBorder="1" applyAlignment="1">
      <alignment horizontal="center" vertical="center" textRotation="90" wrapText="1"/>
    </xf>
    <xf numFmtId="0" fontId="2" fillId="3" borderId="23" xfId="0" applyFont="1" applyFill="1" applyBorder="1" applyAlignment="1">
      <alignment horizontal="center" vertical="center" textRotation="90" wrapText="1"/>
    </xf>
    <xf numFmtId="2" fontId="2" fillId="3" borderId="24" xfId="0" applyNumberFormat="1" applyFont="1" applyFill="1" applyBorder="1" applyAlignment="1">
      <alignment horizontal="center" vertical="center" textRotation="90"/>
    </xf>
    <xf numFmtId="0" fontId="0" fillId="3" borderId="5" xfId="1" applyFont="1" applyFill="1" applyBorder="1" applyAlignment="1">
      <alignment horizontal="center"/>
    </xf>
    <xf numFmtId="0" fontId="0" fillId="3" borderId="7" xfId="1" applyFont="1" applyFill="1" applyBorder="1" applyAlignment="1">
      <alignment horizont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textRotation="90"/>
    </xf>
    <xf numFmtId="2" fontId="2" fillId="3" borderId="3" xfId="0" applyNumberFormat="1" applyFont="1" applyFill="1" applyBorder="1" applyAlignment="1">
      <alignment horizontal="center" vertical="center" textRotation="90" wrapText="1"/>
    </xf>
    <xf numFmtId="2" fontId="2" fillId="3" borderId="3" xfId="0" applyNumberFormat="1" applyFont="1" applyFill="1" applyBorder="1" applyAlignment="1">
      <alignment horizontal="center" vertical="center" textRotation="90"/>
    </xf>
    <xf numFmtId="2" fontId="6" fillId="3" borderId="3" xfId="0" applyNumberFormat="1" applyFont="1" applyFill="1" applyBorder="1" applyAlignment="1">
      <alignment horizontal="center" vertical="center" textRotation="90"/>
    </xf>
    <xf numFmtId="0" fontId="2" fillId="3" borderId="36" xfId="0" applyFont="1" applyFill="1" applyBorder="1" applyAlignment="1">
      <alignment horizontal="center" vertical="center"/>
    </xf>
    <xf numFmtId="166" fontId="3" fillId="8" borderId="8" xfId="0" applyNumberFormat="1" applyFont="1" applyFill="1" applyBorder="1" applyAlignment="1">
      <alignment horizontal="center" vertical="center"/>
    </xf>
    <xf numFmtId="2" fontId="2" fillId="3" borderId="3" xfId="1" applyNumberFormat="1" applyFont="1" applyFill="1" applyBorder="1" applyAlignment="1">
      <alignment horizontal="center" vertical="center" textRotation="90"/>
    </xf>
    <xf numFmtId="0" fontId="4" fillId="0" borderId="0" xfId="1" applyFont="1" applyAlignment="1">
      <alignment vertical="center" wrapText="1"/>
    </xf>
    <xf numFmtId="0" fontId="4" fillId="0" borderId="0" xfId="0" applyFont="1" applyAlignment="1">
      <alignment horizontal="left"/>
    </xf>
    <xf numFmtId="11" fontId="4" fillId="0" borderId="0" xfId="0" applyNumberFormat="1" applyFont="1" applyAlignment="1">
      <alignment horizontal="left"/>
    </xf>
    <xf numFmtId="0" fontId="8" fillId="0" borderId="0" xfId="1" applyFont="1" applyAlignment="1">
      <alignment vertical="top"/>
    </xf>
    <xf numFmtId="1" fontId="4" fillId="3" borderId="29" xfId="1" applyNumberFormat="1" applyFont="1" applyFill="1" applyBorder="1" applyAlignment="1">
      <alignment horizontal="center"/>
    </xf>
    <xf numFmtId="1" fontId="4" fillId="3" borderId="52" xfId="0" applyNumberFormat="1" applyFont="1" applyFill="1" applyBorder="1" applyAlignment="1">
      <alignment horizontal="center"/>
    </xf>
    <xf numFmtId="0" fontId="2" fillId="3" borderId="32" xfId="1" applyFont="1" applyFill="1" applyBorder="1" applyAlignment="1">
      <alignment horizontal="left" vertical="center"/>
    </xf>
    <xf numFmtId="2" fontId="4" fillId="0" borderId="8" xfId="1" applyNumberFormat="1" applyFont="1" applyBorder="1" applyAlignment="1">
      <alignment horizontal="right" indent="1"/>
    </xf>
    <xf numFmtId="0" fontId="4" fillId="0" borderId="10" xfId="1" applyFont="1" applyBorder="1" applyAlignment="1">
      <alignment horizontal="left" indent="1"/>
    </xf>
    <xf numFmtId="1" fontId="4" fillId="0" borderId="0" xfId="1" applyNumberFormat="1" applyFont="1" applyAlignment="1">
      <alignment horizontal="left" indent="1"/>
    </xf>
    <xf numFmtId="0" fontId="2" fillId="3" borderId="48" xfId="0" applyFont="1" applyFill="1" applyBorder="1"/>
    <xf numFmtId="0" fontId="9" fillId="0" borderId="0" xfId="0" applyFont="1" applyAlignment="1">
      <alignment vertical="top" wrapText="1"/>
    </xf>
    <xf numFmtId="0" fontId="2" fillId="3" borderId="22" xfId="1" applyFont="1" applyFill="1" applyBorder="1" applyAlignment="1">
      <alignment horizontal="center" vertical="center" textRotation="90"/>
    </xf>
    <xf numFmtId="0" fontId="4" fillId="3" borderId="11" xfId="0" applyFont="1" applyFill="1" applyBorder="1" applyAlignment="1">
      <alignment horizontal="center"/>
    </xf>
    <xf numFmtId="0" fontId="4" fillId="3" borderId="8" xfId="0" applyFont="1" applyFill="1" applyBorder="1" applyAlignment="1">
      <alignment horizontal="center"/>
    </xf>
    <xf numFmtId="0" fontId="8" fillId="0" borderId="0" xfId="1" applyFont="1" applyAlignment="1">
      <alignment horizontal="left" vertical="top" wrapText="1"/>
    </xf>
    <xf numFmtId="0" fontId="5" fillId="0" borderId="0" xfId="0" applyFont="1"/>
    <xf numFmtId="0" fontId="4" fillId="7" borderId="54" xfId="1" applyFont="1" applyFill="1" applyBorder="1"/>
    <xf numFmtId="165" fontId="0" fillId="0" borderId="0" xfId="0" applyNumberFormat="1"/>
    <xf numFmtId="165"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1" fontId="0" fillId="3" borderId="36" xfId="0" applyNumberFormat="1" applyFill="1" applyBorder="1" applyAlignment="1">
      <alignment horizontal="center"/>
    </xf>
    <xf numFmtId="165" fontId="0" fillId="2" borderId="18" xfId="0" applyNumberFormat="1" applyFill="1" applyBorder="1" applyAlignment="1">
      <alignment horizontal="center"/>
    </xf>
    <xf numFmtId="165" fontId="0" fillId="2" borderId="11" xfId="0" applyNumberFormat="1" applyFill="1" applyBorder="1" applyAlignment="1">
      <alignment horizontal="center"/>
    </xf>
    <xf numFmtId="165" fontId="0" fillId="5" borderId="12" xfId="0" applyNumberFormat="1" applyFill="1" applyBorder="1" applyAlignment="1">
      <alignment horizontal="center"/>
    </xf>
    <xf numFmtId="1" fontId="0" fillId="3" borderId="7" xfId="0" applyNumberFormat="1" applyFill="1" applyBorder="1" applyAlignment="1">
      <alignment horizontal="center"/>
    </xf>
    <xf numFmtId="165" fontId="0" fillId="2" borderId="9" xfId="0" applyNumberFormat="1" applyFill="1" applyBorder="1" applyAlignment="1">
      <alignment horizontal="center"/>
    </xf>
    <xf numFmtId="165" fontId="0" fillId="2" borderId="8" xfId="0" applyNumberFormat="1" applyFill="1" applyBorder="1" applyAlignment="1">
      <alignment horizontal="center"/>
    </xf>
    <xf numFmtId="165" fontId="0" fillId="5" borderId="10" xfId="0" applyNumberFormat="1" applyFill="1" applyBorder="1" applyAlignment="1">
      <alignment horizontal="center"/>
    </xf>
    <xf numFmtId="165" fontId="0" fillId="7" borderId="31" xfId="0" applyNumberFormat="1" applyFill="1" applyBorder="1" applyAlignment="1">
      <alignment horizontal="center"/>
    </xf>
    <xf numFmtId="165" fontId="0" fillId="4" borderId="32" xfId="0" applyNumberFormat="1" applyFill="1" applyBorder="1" applyAlignment="1">
      <alignment horizontal="center"/>
    </xf>
    <xf numFmtId="2" fontId="0" fillId="0" borderId="0" xfId="0" applyNumberFormat="1"/>
    <xf numFmtId="49" fontId="0" fillId="0" borderId="0" xfId="0" applyNumberFormat="1"/>
    <xf numFmtId="0" fontId="0" fillId="0" borderId="0" xfId="0" applyAlignment="1">
      <alignment horizontal="left" indent="1"/>
    </xf>
    <xf numFmtId="11" fontId="0" fillId="0" borderId="0" xfId="0" applyNumberFormat="1"/>
    <xf numFmtId="0" fontId="0" fillId="3" borderId="7" xfId="0" applyFill="1" applyBorder="1" applyAlignment="1">
      <alignment horizontal="left"/>
    </xf>
    <xf numFmtId="1" fontId="0" fillId="6" borderId="8" xfId="0" applyNumberFormat="1" applyFill="1" applyBorder="1" applyAlignment="1">
      <alignment horizontal="center" vertical="center"/>
    </xf>
    <xf numFmtId="166" fontId="0" fillId="2" borderId="8" xfId="0" applyNumberFormat="1" applyFill="1" applyBorder="1" applyAlignment="1">
      <alignment horizontal="center" vertical="center"/>
    </xf>
    <xf numFmtId="2" fontId="0" fillId="2" borderId="10" xfId="0" applyNumberFormat="1" applyFill="1" applyBorder="1" applyAlignment="1">
      <alignment horizontal="center" vertical="center"/>
    </xf>
    <xf numFmtId="1" fontId="0" fillId="2" borderId="8" xfId="0" applyNumberFormat="1" applyFill="1" applyBorder="1" applyAlignment="1">
      <alignment horizontal="center" vertical="center"/>
    </xf>
    <xf numFmtId="0" fontId="0" fillId="0" borderId="0" xfId="0" applyAlignment="1">
      <alignment wrapText="1"/>
    </xf>
    <xf numFmtId="165" fontId="0" fillId="0" borderId="0" xfId="0" applyNumberFormat="1" applyAlignment="1">
      <alignment horizontal="left"/>
    </xf>
    <xf numFmtId="2" fontId="0" fillId="4" borderId="37" xfId="0" applyNumberFormat="1" applyFill="1" applyBorder="1" applyAlignment="1">
      <alignment horizontal="center"/>
    </xf>
    <xf numFmtId="2" fontId="0" fillId="4" borderId="19" xfId="0" applyNumberFormat="1" applyFill="1" applyBorder="1" applyAlignment="1">
      <alignment horizontal="center"/>
    </xf>
    <xf numFmtId="0" fontId="2" fillId="7" borderId="4" xfId="0" applyFont="1" applyFill="1" applyBorder="1"/>
    <xf numFmtId="0" fontId="2" fillId="3" borderId="24" xfId="0" applyFont="1" applyFill="1" applyBorder="1" applyAlignment="1">
      <alignment horizontal="center" vertical="center" textRotation="90"/>
    </xf>
    <xf numFmtId="165" fontId="4" fillId="2" borderId="18" xfId="0" applyNumberFormat="1" applyFont="1" applyFill="1" applyBorder="1" applyAlignment="1">
      <alignment horizontal="center"/>
    </xf>
    <xf numFmtId="165" fontId="4" fillId="2" borderId="11" xfId="0" applyNumberFormat="1" applyFont="1" applyFill="1" applyBorder="1" applyAlignment="1">
      <alignment horizontal="center"/>
    </xf>
    <xf numFmtId="165" fontId="4" fillId="5" borderId="12" xfId="0" applyNumberFormat="1" applyFont="1" applyFill="1" applyBorder="1" applyAlignment="1">
      <alignment horizontal="center"/>
    </xf>
    <xf numFmtId="165" fontId="4" fillId="2" borderId="9" xfId="0" applyNumberFormat="1" applyFont="1" applyFill="1" applyBorder="1" applyAlignment="1">
      <alignment horizontal="center"/>
    </xf>
    <xf numFmtId="165" fontId="4" fillId="2" borderId="8" xfId="0" applyNumberFormat="1" applyFont="1" applyFill="1" applyBorder="1" applyAlignment="1">
      <alignment horizontal="center"/>
    </xf>
    <xf numFmtId="165" fontId="4" fillId="2" borderId="19" xfId="0" applyNumberFormat="1" applyFont="1" applyFill="1" applyBorder="1" applyAlignment="1">
      <alignment horizontal="center"/>
    </xf>
    <xf numFmtId="165" fontId="4" fillId="5" borderId="10" xfId="0" applyNumberFormat="1" applyFont="1" applyFill="1" applyBorder="1" applyAlignment="1">
      <alignment horizontal="center"/>
    </xf>
    <xf numFmtId="165" fontId="4" fillId="7" borderId="31" xfId="0" applyNumberFormat="1" applyFont="1" applyFill="1" applyBorder="1" applyAlignment="1">
      <alignment horizontal="center"/>
    </xf>
    <xf numFmtId="165" fontId="4" fillId="4" borderId="32" xfId="0" applyNumberFormat="1" applyFont="1" applyFill="1" applyBorder="1" applyAlignment="1">
      <alignment horizontal="center"/>
    </xf>
    <xf numFmtId="0" fontId="2" fillId="3" borderId="3"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xf>
    <xf numFmtId="0" fontId="6" fillId="3" borderId="3" xfId="0" applyFont="1" applyFill="1" applyBorder="1" applyAlignment="1">
      <alignment horizontal="center" vertical="center" textRotation="90"/>
    </xf>
    <xf numFmtId="0" fontId="2" fillId="3" borderId="49" xfId="0" applyFont="1" applyFill="1" applyBorder="1" applyAlignment="1">
      <alignment horizontal="center" vertical="center" textRotation="90"/>
    </xf>
    <xf numFmtId="2" fontId="4" fillId="4" borderId="37" xfId="0" applyNumberFormat="1" applyFont="1" applyFill="1" applyBorder="1" applyAlignment="1">
      <alignment horizontal="center"/>
    </xf>
    <xf numFmtId="2" fontId="4" fillId="4" borderId="19" xfId="0" applyNumberFormat="1" applyFont="1" applyFill="1" applyBorder="1" applyAlignment="1">
      <alignment horizontal="center"/>
    </xf>
    <xf numFmtId="0" fontId="2" fillId="3" borderId="20" xfId="0" applyFont="1" applyFill="1" applyBorder="1" applyAlignment="1">
      <alignment horizontal="center" vertical="center" textRotation="90"/>
    </xf>
    <xf numFmtId="165" fontId="0" fillId="2" borderId="19" xfId="0" applyNumberFormat="1" applyFill="1" applyBorder="1" applyAlignment="1">
      <alignment horizontal="center"/>
    </xf>
    <xf numFmtId="2" fontId="0" fillId="0" borderId="0" xfId="0" applyNumberFormat="1" applyAlignment="1">
      <alignment wrapText="1"/>
    </xf>
    <xf numFmtId="165" fontId="0" fillId="7" borderId="4" xfId="0" applyNumberFormat="1" applyFill="1" applyBorder="1" applyAlignment="1">
      <alignment horizontal="center"/>
    </xf>
    <xf numFmtId="165" fontId="3" fillId="7" borderId="4" xfId="0" applyNumberFormat="1" applyFont="1" applyFill="1" applyBorder="1" applyAlignment="1">
      <alignment horizontal="center"/>
    </xf>
    <xf numFmtId="165" fontId="0" fillId="7" borderId="53" xfId="0" applyNumberFormat="1" applyFill="1" applyBorder="1" applyAlignment="1">
      <alignment horizontal="center"/>
    </xf>
    <xf numFmtId="2" fontId="0" fillId="0" borderId="0" xfId="0" applyNumberFormat="1" applyAlignment="1">
      <alignment horizontal="center" wrapText="1"/>
    </xf>
    <xf numFmtId="0" fontId="0" fillId="3" borderId="5" xfId="0" applyFill="1" applyBorder="1" applyAlignment="1">
      <alignment horizontal="center"/>
    </xf>
    <xf numFmtId="0" fontId="0" fillId="3" borderId="7" xfId="0" applyFill="1" applyBorder="1" applyAlignment="1">
      <alignment horizontal="center"/>
    </xf>
    <xf numFmtId="0" fontId="0" fillId="3" borderId="36" xfId="0" applyFill="1" applyBorder="1" applyAlignment="1">
      <alignment horizontal="left" indent="1"/>
    </xf>
    <xf numFmtId="166" fontId="0" fillId="2" borderId="12" xfId="0" quotePrefix="1" applyNumberFormat="1" applyFill="1" applyBorder="1" applyAlignment="1">
      <alignment horizontal="center" vertical="center"/>
    </xf>
    <xf numFmtId="2" fontId="0" fillId="2" borderId="12" xfId="0" applyNumberFormat="1" applyFill="1" applyBorder="1" applyAlignment="1">
      <alignment horizontal="center" vertical="center"/>
    </xf>
    <xf numFmtId="0" fontId="0" fillId="3" borderId="7" xfId="0" applyFill="1" applyBorder="1" applyAlignment="1">
      <alignment horizontal="left" indent="1"/>
    </xf>
    <xf numFmtId="166" fontId="0" fillId="2" borderId="10" xfId="0" applyNumberFormat="1" applyFill="1" applyBorder="1" applyAlignment="1">
      <alignment horizontal="center" vertical="center"/>
    </xf>
    <xf numFmtId="2" fontId="0" fillId="3" borderId="7" xfId="0" applyNumberFormat="1" applyFill="1" applyBorder="1" applyAlignment="1">
      <alignment horizontal="left" vertical="center" indent="1"/>
    </xf>
    <xf numFmtId="166" fontId="0" fillId="2" borderId="10" xfId="0" applyNumberFormat="1" applyFill="1" applyBorder="1" applyAlignment="1">
      <alignment horizontal="center"/>
    </xf>
    <xf numFmtId="2" fontId="0" fillId="2" borderId="10" xfId="0" applyNumberFormat="1" applyFill="1" applyBorder="1" applyAlignment="1">
      <alignment horizontal="center"/>
    </xf>
    <xf numFmtId="2" fontId="0" fillId="0" borderId="10" xfId="0" applyNumberFormat="1" applyBorder="1" applyAlignment="1">
      <alignment horizontal="center"/>
    </xf>
    <xf numFmtId="2" fontId="0" fillId="3" borderId="44" xfId="0" applyNumberFormat="1" applyFill="1" applyBorder="1" applyAlignment="1">
      <alignment horizontal="left" vertical="center" indent="1"/>
    </xf>
    <xf numFmtId="1" fontId="0" fillId="6" borderId="45" xfId="0" applyNumberFormat="1" applyFill="1" applyBorder="1" applyAlignment="1">
      <alignment horizontal="center" vertical="center"/>
    </xf>
    <xf numFmtId="166" fontId="0" fillId="2" borderId="46" xfId="0" applyNumberFormat="1" applyFill="1" applyBorder="1" applyAlignment="1">
      <alignment horizontal="center"/>
    </xf>
    <xf numFmtId="2" fontId="0" fillId="2" borderId="46" xfId="0" applyNumberFormat="1" applyFill="1" applyBorder="1" applyAlignment="1">
      <alignment horizontal="center"/>
    </xf>
    <xf numFmtId="0" fontId="2" fillId="3" borderId="41" xfId="0" applyFont="1" applyFill="1" applyBorder="1" applyAlignment="1">
      <alignment horizontal="center" vertical="center" textRotation="90"/>
    </xf>
    <xf numFmtId="0" fontId="2" fillId="3" borderId="4" xfId="0" applyFont="1" applyFill="1" applyBorder="1" applyAlignment="1">
      <alignment horizontal="center" vertical="center" textRotation="90" wrapText="1"/>
    </xf>
    <xf numFmtId="0" fontId="6" fillId="3" borderId="4" xfId="0" applyFont="1" applyFill="1" applyBorder="1" applyAlignment="1">
      <alignment horizontal="center" vertical="center" textRotation="90"/>
    </xf>
    <xf numFmtId="0" fontId="2" fillId="3" borderId="4" xfId="0" applyFont="1" applyFill="1" applyBorder="1" applyAlignment="1">
      <alignment horizontal="center" vertical="center" textRotation="90"/>
    </xf>
    <xf numFmtId="0" fontId="6" fillId="3" borderId="31" xfId="0" applyFont="1" applyFill="1" applyBorder="1" applyAlignment="1">
      <alignment horizontal="center" vertical="center" textRotation="90"/>
    </xf>
    <xf numFmtId="0" fontId="2" fillId="3" borderId="42" xfId="0" applyFont="1" applyFill="1" applyBorder="1" applyAlignment="1">
      <alignment horizontal="center" vertical="center" textRotation="90"/>
    </xf>
    <xf numFmtId="0" fontId="2" fillId="3" borderId="18" xfId="0" applyFont="1" applyFill="1" applyBorder="1"/>
    <xf numFmtId="2" fontId="4" fillId="0" borderId="18" xfId="0" applyNumberFormat="1" applyFont="1" applyBorder="1" applyAlignment="1">
      <alignment horizontal="center"/>
    </xf>
    <xf numFmtId="2" fontId="4" fillId="0" borderId="11" xfId="0" applyNumberFormat="1" applyFont="1" applyBorder="1" applyAlignment="1">
      <alignment horizontal="center"/>
    </xf>
    <xf numFmtId="2" fontId="4" fillId="5" borderId="12" xfId="0" applyNumberFormat="1" applyFont="1" applyFill="1" applyBorder="1" applyAlignment="1">
      <alignment horizontal="center"/>
    </xf>
    <xf numFmtId="0" fontId="2" fillId="3" borderId="9" xfId="0" applyFont="1" applyFill="1" applyBorder="1"/>
    <xf numFmtId="2" fontId="4" fillId="0" borderId="9" xfId="0" applyNumberFormat="1" applyFont="1" applyBorder="1" applyAlignment="1">
      <alignment horizontal="center"/>
    </xf>
    <xf numFmtId="2" fontId="4" fillId="0" borderId="8" xfId="0" applyNumberFormat="1" applyFont="1" applyBorder="1" applyAlignment="1">
      <alignment horizontal="center"/>
    </xf>
    <xf numFmtId="2" fontId="4" fillId="5" borderId="10" xfId="0" applyNumberFormat="1" applyFont="1" applyFill="1" applyBorder="1" applyAlignment="1">
      <alignment horizontal="center"/>
    </xf>
    <xf numFmtId="165" fontId="4" fillId="7" borderId="4" xfId="0" applyNumberFormat="1" applyFont="1" applyFill="1" applyBorder="1" applyAlignment="1">
      <alignment horizontal="center"/>
    </xf>
    <xf numFmtId="165" fontId="3" fillId="12" borderId="4" xfId="0" applyNumberFormat="1" applyFont="1" applyFill="1" applyBorder="1" applyAlignment="1">
      <alignment horizontal="center"/>
    </xf>
    <xf numFmtId="165" fontId="4" fillId="12" borderId="53" xfId="0" applyNumberFormat="1" applyFont="1" applyFill="1" applyBorder="1" applyAlignment="1">
      <alignment horizontal="center"/>
    </xf>
    <xf numFmtId="0" fontId="2" fillId="3" borderId="33" xfId="0" applyFont="1" applyFill="1" applyBorder="1" applyAlignment="1">
      <alignment horizontal="center" vertical="center" textRotation="90"/>
    </xf>
    <xf numFmtId="0" fontId="2" fillId="6" borderId="26" xfId="0" applyFont="1" applyFill="1" applyBorder="1" applyAlignment="1">
      <alignment wrapText="1"/>
    </xf>
    <xf numFmtId="165" fontId="0" fillId="6" borderId="26" xfId="0" applyNumberFormat="1" applyFill="1" applyBorder="1" applyAlignment="1">
      <alignment horizontal="center" vertical="center"/>
    </xf>
    <xf numFmtId="165" fontId="0" fillId="6" borderId="13" xfId="0" applyNumberFormat="1" applyFill="1" applyBorder="1" applyAlignment="1">
      <alignment horizontal="center" vertical="center"/>
    </xf>
    <xf numFmtId="165" fontId="0" fillId="6" borderId="27" xfId="0" applyNumberFormat="1" applyFill="1" applyBorder="1" applyAlignment="1">
      <alignment horizontal="center" vertical="center"/>
    </xf>
    <xf numFmtId="2" fontId="0" fillId="6" borderId="27" xfId="0" applyNumberFormat="1" applyFill="1" applyBorder="1" applyAlignment="1">
      <alignment horizontal="center" vertical="center"/>
    </xf>
    <xf numFmtId="165" fontId="4" fillId="6" borderId="26" xfId="0" applyNumberFormat="1" applyFont="1" applyFill="1" applyBorder="1" applyAlignment="1">
      <alignment horizontal="center" vertical="center"/>
    </xf>
    <xf numFmtId="165" fontId="4" fillId="6" borderId="13" xfId="0" applyNumberFormat="1" applyFont="1" applyFill="1" applyBorder="1" applyAlignment="1">
      <alignment horizontal="center" vertical="center"/>
    </xf>
    <xf numFmtId="165" fontId="4" fillId="6" borderId="27" xfId="0" applyNumberFormat="1" applyFont="1" applyFill="1" applyBorder="1" applyAlignment="1">
      <alignment horizontal="center" vertical="center"/>
    </xf>
    <xf numFmtId="2" fontId="4" fillId="4" borderId="19" xfId="0" applyNumberFormat="1" applyFont="1" applyFill="1" applyBorder="1" applyAlignment="1">
      <alignment horizontal="center" vertical="center"/>
    </xf>
    <xf numFmtId="2" fontId="4" fillId="4" borderId="27" xfId="0" applyNumberFormat="1" applyFont="1" applyFill="1" applyBorder="1" applyAlignment="1">
      <alignment horizontal="center" vertical="center"/>
    </xf>
    <xf numFmtId="2" fontId="4" fillId="11" borderId="17" xfId="0" applyNumberFormat="1" applyFont="1" applyFill="1" applyBorder="1" applyAlignment="1">
      <alignment horizontal="center" vertical="center"/>
    </xf>
    <xf numFmtId="2" fontId="0" fillId="4" borderId="19" xfId="0" applyNumberFormat="1" applyFill="1" applyBorder="1" applyAlignment="1">
      <alignment horizontal="center" vertical="center"/>
    </xf>
    <xf numFmtId="165" fontId="4" fillId="7" borderId="40" xfId="0" applyNumberFormat="1" applyFont="1" applyFill="1" applyBorder="1" applyAlignment="1">
      <alignment horizontal="center"/>
    </xf>
    <xf numFmtId="165" fontId="3" fillId="7" borderId="40" xfId="0" applyNumberFormat="1" applyFont="1" applyFill="1" applyBorder="1" applyAlignment="1">
      <alignment horizontal="center"/>
    </xf>
    <xf numFmtId="165" fontId="4" fillId="4" borderId="42" xfId="0" applyNumberFormat="1" applyFont="1" applyFill="1" applyBorder="1" applyAlignment="1">
      <alignment horizontal="center"/>
    </xf>
    <xf numFmtId="165" fontId="4" fillId="13" borderId="46" xfId="0" applyNumberFormat="1" applyFont="1" applyFill="1" applyBorder="1" applyAlignment="1">
      <alignment horizontal="center" vertical="center"/>
    </xf>
    <xf numFmtId="165" fontId="0" fillId="13" borderId="46" xfId="0" applyNumberFormat="1" applyFill="1" applyBorder="1" applyAlignment="1">
      <alignment horizontal="center" vertical="center"/>
    </xf>
    <xf numFmtId="165" fontId="0" fillId="5" borderId="46" xfId="0" applyNumberFormat="1" applyFill="1" applyBorder="1" applyAlignment="1">
      <alignment horizontal="center" vertical="center"/>
    </xf>
    <xf numFmtId="165" fontId="4" fillId="5" borderId="8" xfId="0" applyNumberFormat="1" applyFont="1" applyFill="1" applyBorder="1" applyAlignment="1">
      <alignment horizontal="center"/>
    </xf>
    <xf numFmtId="0" fontId="4" fillId="3" borderId="18" xfId="0" applyFont="1" applyFill="1" applyBorder="1"/>
    <xf numFmtId="0" fontId="4" fillId="3" borderId="9" xfId="0" applyFont="1" applyFill="1" applyBorder="1"/>
    <xf numFmtId="2" fontId="4" fillId="2" borderId="8" xfId="0" applyNumberFormat="1" applyFont="1" applyFill="1" applyBorder="1" applyAlignment="1">
      <alignment horizontal="center" vertical="center"/>
    </xf>
    <xf numFmtId="2" fontId="4" fillId="9" borderId="8" xfId="0" applyNumberFormat="1" applyFont="1" applyFill="1" applyBorder="1" applyAlignment="1">
      <alignment horizontal="center" vertical="center"/>
    </xf>
    <xf numFmtId="2" fontId="4" fillId="8" borderId="8" xfId="0" applyNumberFormat="1" applyFont="1" applyFill="1" applyBorder="1" applyAlignment="1">
      <alignment horizontal="center" vertical="center"/>
    </xf>
    <xf numFmtId="2" fontId="4" fillId="2" borderId="37" xfId="0" applyNumberFormat="1" applyFont="1" applyFill="1" applyBorder="1" applyAlignment="1">
      <alignment horizontal="center" vertical="center"/>
    </xf>
    <xf numFmtId="2" fontId="4" fillId="2" borderId="19" xfId="0" applyNumberFormat="1" applyFont="1" applyFill="1" applyBorder="1" applyAlignment="1">
      <alignment horizontal="center" vertical="center"/>
    </xf>
    <xf numFmtId="2" fontId="3" fillId="2" borderId="19" xfId="0" quotePrefix="1" applyNumberFormat="1" applyFont="1" applyFill="1" applyBorder="1" applyAlignment="1">
      <alignment horizontal="center" vertical="center"/>
    </xf>
    <xf numFmtId="2" fontId="3" fillId="2" borderId="19" xfId="0" applyNumberFormat="1" applyFont="1" applyFill="1" applyBorder="1" applyAlignment="1">
      <alignment horizontal="center" vertical="center"/>
    </xf>
    <xf numFmtId="1" fontId="4" fillId="6" borderId="11" xfId="0" applyNumberFormat="1" applyFont="1" applyFill="1" applyBorder="1" applyAlignment="1">
      <alignment horizontal="center" vertical="center"/>
    </xf>
    <xf numFmtId="1" fontId="4" fillId="2" borderId="11" xfId="0" applyNumberFormat="1" applyFont="1" applyFill="1" applyBorder="1" applyAlignment="1">
      <alignment horizontal="center" vertical="center"/>
    </xf>
    <xf numFmtId="2" fontId="4" fillId="2" borderId="11" xfId="0" applyNumberFormat="1" applyFont="1" applyFill="1" applyBorder="1" applyAlignment="1">
      <alignment horizontal="center" vertical="center"/>
    </xf>
    <xf numFmtId="0" fontId="2" fillId="7" borderId="3" xfId="0" applyFont="1" applyFill="1" applyBorder="1" applyAlignment="1">
      <alignment horizontal="center"/>
    </xf>
    <xf numFmtId="49" fontId="2" fillId="3" borderId="53" xfId="0" applyNumberFormat="1" applyFont="1" applyFill="1" applyBorder="1" applyAlignment="1">
      <alignment horizontal="center" vertical="center"/>
    </xf>
    <xf numFmtId="0" fontId="2" fillId="7" borderId="3" xfId="0" applyFont="1" applyFill="1" applyBorder="1"/>
    <xf numFmtId="0" fontId="2" fillId="6" borderId="45" xfId="0" applyFont="1" applyFill="1" applyBorder="1" applyAlignment="1">
      <alignment wrapText="1"/>
    </xf>
    <xf numFmtId="165" fontId="0" fillId="6" borderId="45" xfId="0" applyNumberFormat="1" applyFill="1" applyBorder="1" applyAlignment="1">
      <alignment horizontal="center" vertical="center"/>
    </xf>
    <xf numFmtId="2" fontId="4" fillId="6" borderId="26" xfId="0" applyNumberFormat="1" applyFont="1" applyFill="1" applyBorder="1" applyAlignment="1">
      <alignment horizontal="center" vertical="center"/>
    </xf>
    <xf numFmtId="2" fontId="4" fillId="6" borderId="13" xfId="0" applyNumberFormat="1" applyFont="1" applyFill="1" applyBorder="1" applyAlignment="1">
      <alignment horizontal="center" vertical="center"/>
    </xf>
    <xf numFmtId="0" fontId="3" fillId="0" borderId="0" xfId="0" applyFont="1"/>
    <xf numFmtId="0" fontId="3" fillId="0" borderId="0" xfId="0" applyFont="1" applyAlignment="1">
      <alignment horizontal="left" wrapText="1"/>
    </xf>
    <xf numFmtId="0" fontId="3" fillId="0" borderId="0" xfId="0" applyFont="1" applyAlignment="1">
      <alignment wrapText="1"/>
    </xf>
    <xf numFmtId="0" fontId="5" fillId="0" borderId="13" xfId="0" applyFont="1" applyBorder="1" applyAlignment="1">
      <alignment horizontal="left" wrapText="1"/>
    </xf>
    <xf numFmtId="0" fontId="5" fillId="0" borderId="40" xfId="0" applyFont="1" applyBorder="1" applyAlignment="1">
      <alignment wrapText="1"/>
    </xf>
    <xf numFmtId="0" fontId="5" fillId="0" borderId="11" xfId="0" applyFont="1" applyBorder="1" applyAlignment="1">
      <alignment wrapText="1"/>
    </xf>
    <xf numFmtId="0" fontId="4" fillId="13" borderId="0" xfId="1" applyFont="1" applyFill="1" applyAlignment="1">
      <alignment horizontal="left" wrapText="1"/>
    </xf>
    <xf numFmtId="0" fontId="4" fillId="10" borderId="0" xfId="0" applyFont="1" applyFill="1" applyAlignment="1">
      <alignment horizontal="left" wrapText="1"/>
    </xf>
    <xf numFmtId="0" fontId="8" fillId="0" borderId="0" xfId="1" applyFont="1" applyAlignment="1">
      <alignment horizontal="center" vertical="top" wrapText="1"/>
    </xf>
    <xf numFmtId="0" fontId="2" fillId="3" borderId="1" xfId="1" applyFont="1" applyFill="1" applyBorder="1" applyAlignment="1">
      <alignment horizontal="center" vertical="center" wrapText="1"/>
    </xf>
    <xf numFmtId="0" fontId="2" fillId="3" borderId="39" xfId="1" applyFont="1" applyFill="1" applyBorder="1" applyAlignment="1">
      <alignment horizontal="center" vertical="center" wrapText="1"/>
    </xf>
    <xf numFmtId="0" fontId="2" fillId="3" borderId="38" xfId="1" applyFont="1" applyFill="1" applyBorder="1" applyAlignment="1">
      <alignment horizontal="center" vertical="center" wrapText="1"/>
    </xf>
    <xf numFmtId="0" fontId="2" fillId="3" borderId="47"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43" xfId="1" applyFont="1" applyFill="1" applyBorder="1" applyAlignment="1">
      <alignment horizontal="center" vertical="center" wrapText="1"/>
    </xf>
    <xf numFmtId="0" fontId="2" fillId="3" borderId="28"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25" xfId="1" applyFont="1" applyFill="1" applyBorder="1" applyAlignment="1">
      <alignment horizontal="center" vertical="center" wrapText="1"/>
    </xf>
    <xf numFmtId="2" fontId="4" fillId="0" borderId="14" xfId="1" applyNumberFormat="1" applyFont="1" applyBorder="1" applyAlignment="1">
      <alignment horizontal="center" wrapText="1"/>
    </xf>
    <xf numFmtId="2" fontId="4" fillId="0" borderId="15" xfId="1" applyNumberFormat="1" applyFont="1" applyBorder="1" applyAlignment="1">
      <alignment horizontal="center" wrapText="1"/>
    </xf>
    <xf numFmtId="2" fontId="4" fillId="0" borderId="16" xfId="1" applyNumberFormat="1" applyFont="1" applyBorder="1" applyAlignment="1">
      <alignment horizontal="center" wrapText="1"/>
    </xf>
    <xf numFmtId="0" fontId="6" fillId="3" borderId="14" xfId="1" applyFont="1" applyFill="1" applyBorder="1" applyAlignment="1">
      <alignment horizontal="center" vertical="center" wrapText="1"/>
    </xf>
    <xf numFmtId="0" fontId="6" fillId="3" borderId="15" xfId="1" applyFont="1" applyFill="1" applyBorder="1" applyAlignment="1">
      <alignment horizontal="center" vertical="center" wrapText="1"/>
    </xf>
    <xf numFmtId="0" fontId="6" fillId="3" borderId="16" xfId="1" applyFont="1" applyFill="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6" xfId="1" applyFont="1" applyBorder="1" applyAlignment="1">
      <alignment horizontal="center" vertical="center" wrapText="1"/>
    </xf>
    <xf numFmtId="0" fontId="4" fillId="6" borderId="0" xfId="0" applyFont="1" applyFill="1" applyAlignment="1">
      <alignment horizontal="left"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4" xfId="1" applyFont="1" applyFill="1" applyBorder="1" applyAlignment="1">
      <alignment horizontal="center" vertical="center" wrapText="1"/>
    </xf>
    <xf numFmtId="0" fontId="2" fillId="3" borderId="15" xfId="1" applyFont="1" applyFill="1" applyBorder="1" applyAlignment="1">
      <alignment horizontal="center" vertical="center" wrapText="1"/>
    </xf>
    <xf numFmtId="0" fontId="2" fillId="3" borderId="16" xfId="1" applyFont="1" applyFill="1" applyBorder="1" applyAlignment="1">
      <alignment horizontal="center" vertical="center" wrapText="1"/>
    </xf>
    <xf numFmtId="0" fontId="2" fillId="3" borderId="14" xfId="1" applyFont="1" applyFill="1" applyBorder="1" applyAlignment="1">
      <alignment horizontal="center" wrapText="1"/>
    </xf>
    <xf numFmtId="0" fontId="2" fillId="3" borderId="15" xfId="1" applyFont="1" applyFill="1" applyBorder="1" applyAlignment="1">
      <alignment horizontal="center" wrapText="1"/>
    </xf>
    <xf numFmtId="0" fontId="2" fillId="3" borderId="16" xfId="1" applyFont="1" applyFill="1" applyBorder="1" applyAlignment="1">
      <alignment horizontal="center" wrapText="1"/>
    </xf>
    <xf numFmtId="0" fontId="2" fillId="3" borderId="23" xfId="1" applyFont="1" applyFill="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6" xfId="0" applyBorder="1" applyAlignment="1">
      <alignment horizontal="center" wrapText="1"/>
    </xf>
    <xf numFmtId="0" fontId="0" fillId="6" borderId="0" xfId="0" applyFill="1" applyAlignment="1">
      <alignment horizontal="left" wrapText="1"/>
    </xf>
    <xf numFmtId="0" fontId="0" fillId="10" borderId="0" xfId="0" applyFill="1" applyAlignment="1">
      <alignment horizontal="left" wrapText="1"/>
    </xf>
    <xf numFmtId="2" fontId="0" fillId="0" borderId="14" xfId="0" applyNumberFormat="1" applyBorder="1" applyAlignment="1">
      <alignment horizontal="center" wrapText="1"/>
    </xf>
    <xf numFmtId="2" fontId="0" fillId="0" borderId="15" xfId="0" applyNumberFormat="1" applyBorder="1" applyAlignment="1">
      <alignment horizontal="center" wrapText="1"/>
    </xf>
    <xf numFmtId="2" fontId="0" fillId="0" borderId="16" xfId="0" applyNumberFormat="1" applyBorder="1" applyAlignment="1">
      <alignment horizontal="center" wrapText="1"/>
    </xf>
    <xf numFmtId="0" fontId="2" fillId="0" borderId="0" xfId="1" applyFont="1" applyAlignment="1">
      <alignment horizontal="center" vertical="center" wrapText="1"/>
    </xf>
    <xf numFmtId="2" fontId="4" fillId="0" borderId="14" xfId="1" applyNumberFormat="1" applyFont="1" applyBorder="1" applyAlignment="1">
      <alignment horizontal="center"/>
    </xf>
    <xf numFmtId="2" fontId="4" fillId="0" borderId="15" xfId="1" applyNumberFormat="1" applyFont="1" applyBorder="1" applyAlignment="1">
      <alignment horizontal="center"/>
    </xf>
    <xf numFmtId="2" fontId="4" fillId="0" borderId="16" xfId="1" applyNumberFormat="1" applyFont="1" applyBorder="1" applyAlignment="1">
      <alignment horizontal="center"/>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2" fillId="3" borderId="51" xfId="0" applyFont="1" applyFill="1" applyBorder="1" applyAlignment="1">
      <alignment horizont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13" borderId="0" xfId="1" applyFont="1" applyFill="1" applyAlignment="1">
      <alignment horizont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2" fontId="0" fillId="0" borderId="14" xfId="0" applyNumberFormat="1" applyBorder="1" applyAlignment="1">
      <alignment horizontal="center"/>
    </xf>
    <xf numFmtId="2" fontId="0" fillId="0" borderId="15" xfId="0" applyNumberFormat="1" applyBorder="1" applyAlignment="1">
      <alignment horizontal="center"/>
    </xf>
    <xf numFmtId="2" fontId="0" fillId="0" borderId="16" xfId="0" applyNumberFormat="1" applyBorder="1" applyAlignment="1">
      <alignment horizont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wrapText="1"/>
    </xf>
    <xf numFmtId="0" fontId="2" fillId="3" borderId="15" xfId="0" applyFont="1" applyFill="1" applyBorder="1" applyAlignment="1">
      <alignment horizontal="center" wrapText="1"/>
    </xf>
    <xf numFmtId="0" fontId="2" fillId="3" borderId="16" xfId="0" applyFont="1" applyFill="1" applyBorder="1" applyAlignment="1">
      <alignment horizontal="center" wrapText="1"/>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5" xfId="0" applyFont="1" applyBorder="1" applyAlignment="1">
      <alignment horizontal="center" wrapText="1"/>
    </xf>
    <xf numFmtId="0" fontId="4" fillId="0" borderId="16" xfId="0" applyFont="1" applyBorder="1" applyAlignment="1">
      <alignment wrapText="1"/>
    </xf>
    <xf numFmtId="0" fontId="2" fillId="3" borderId="1" xfId="0" applyFont="1" applyFill="1" applyBorder="1" applyAlignment="1">
      <alignment horizontal="left" vertical="center" wrapText="1"/>
    </xf>
    <xf numFmtId="0" fontId="4" fillId="0" borderId="28" xfId="0" applyFont="1" applyBorder="1" applyAlignment="1">
      <alignment horizontal="left" wrapText="1"/>
    </xf>
    <xf numFmtId="0" fontId="4" fillId="0" borderId="15" xfId="0" applyFont="1" applyBorder="1" applyAlignment="1">
      <alignment horizontal="center" vertical="center" wrapText="1"/>
    </xf>
  </cellXfs>
  <cellStyles count="3">
    <cellStyle name="Normal" xfId="0" builtinId="0"/>
    <cellStyle name="Normal 2" xfId="1" xr:uid="{00000000-0005-0000-0000-000001000000}"/>
    <cellStyle name="Normal 3" xfId="2" xr:uid="{8DBA9046-2D68-443A-8D86-E687C6C2745B}"/>
  </cellStyles>
  <dxfs count="0"/>
  <tableStyles count="0" defaultTableStyle="TableStyleMedium2" defaultPivotStyle="PivotStyleLight16"/>
  <colors>
    <mruColors>
      <color rgb="FF3399FF"/>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ZA" sz="1100" b="1" i="0" u="none" strike="noStrike" kern="1200" spc="0" baseline="0">
                <a:solidFill>
                  <a:sysClr val="windowText" lastClr="000000"/>
                </a:solidFill>
                <a:latin typeface="+mn-lt"/>
                <a:ea typeface="+mn-ea"/>
                <a:cs typeface="+mn-cs"/>
              </a:defRPr>
            </a:pPr>
            <a:r>
              <a:rPr lang="en-ZA" sz="1100" b="1" i="0" u="none" strike="noStrike" kern="1200" spc="0" baseline="0">
                <a:solidFill>
                  <a:sysClr val="windowText" lastClr="000000"/>
                </a:solidFill>
                <a:latin typeface="+mn-lt"/>
                <a:ea typeface="+mn-ea"/>
                <a:cs typeface="+mn-cs"/>
              </a:rPr>
              <a:t>Watertafel: 3 jaar gemiddelde opbrengs (t/ha) &amp; vog </a:t>
            </a:r>
          </a:p>
          <a:p>
            <a:pPr>
              <a:defRPr lang="en-ZA" sz="1100" b="1"/>
            </a:pPr>
            <a:r>
              <a:rPr lang="en-ZA" sz="1100" b="1" i="0" u="none" strike="noStrike" kern="1200" spc="0" baseline="0">
                <a:solidFill>
                  <a:sysClr val="windowText" lastClr="000000"/>
                </a:solidFill>
                <a:latin typeface="+mn-lt"/>
                <a:ea typeface="+mn-ea"/>
                <a:cs typeface="+mn-cs"/>
              </a:rPr>
              <a:t>Watertable: 3 year average yield (t/ha) &amp; % moisture</a:t>
            </a:r>
          </a:p>
        </c:rich>
      </c:tx>
      <c:overlay val="0"/>
      <c:spPr>
        <a:noFill/>
        <a:ln>
          <a:noFill/>
        </a:ln>
        <a:effectLst/>
      </c:spPr>
      <c:txPr>
        <a:bodyPr rot="0" spcFirstLastPara="1" vertOverflow="ellipsis" vert="horz" wrap="square" anchor="ctr" anchorCtr="1"/>
        <a:lstStyle/>
        <a:p>
          <a:pPr>
            <a:defRPr lang="en-ZA" sz="11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1"/>
          <c:order val="0"/>
          <c:tx>
            <c:strRef>
              <c:f>[1]Sheet1!$S$63</c:f>
              <c:strCache>
                <c:ptCount val="1"/>
                <c:pt idx="0">
                  <c:v> Yield Average</c:v>
                </c:pt>
              </c:strCache>
            </c:strRef>
          </c:tx>
          <c:spPr>
            <a:solidFill>
              <a:schemeClr val="accent1"/>
            </a:solidFill>
            <a:ln>
              <a:noFill/>
            </a:ln>
            <a:effectLst/>
          </c:spPr>
          <c:invertIfNegative val="0"/>
          <c:errBars>
            <c:errBarType val="both"/>
            <c:errValType val="cust"/>
            <c:noEndCap val="0"/>
            <c:plus>
              <c:numRef>
                <c:f>[1]Sheet1!$U$64:$U$72</c:f>
                <c:numCache>
                  <c:formatCode>General</c:formatCode>
                  <c:ptCount val="9"/>
                  <c:pt idx="0">
                    <c:v>0.9565817719412063</c:v>
                  </c:pt>
                  <c:pt idx="1">
                    <c:v>1.3108436867586644</c:v>
                  </c:pt>
                  <c:pt idx="2">
                    <c:v>1.5080696127263469</c:v>
                  </c:pt>
                  <c:pt idx="3">
                    <c:v>1.6397990428475409</c:v>
                  </c:pt>
                  <c:pt idx="4">
                    <c:v>0.9708301668044742</c:v>
                  </c:pt>
                  <c:pt idx="5">
                    <c:v>1.2368440113767769</c:v>
                  </c:pt>
                  <c:pt idx="6">
                    <c:v>0.66562846636790207</c:v>
                  </c:pt>
                  <c:pt idx="7">
                    <c:v>0.64104238950608927</c:v>
                  </c:pt>
                  <c:pt idx="8">
                    <c:v>1.9341449366602819</c:v>
                  </c:pt>
                </c:numCache>
              </c:numRef>
            </c:plus>
            <c:minus>
              <c:numRef>
                <c:f>[1]Sheet1!$U$64:$U$72</c:f>
                <c:numCache>
                  <c:formatCode>General</c:formatCode>
                  <c:ptCount val="9"/>
                  <c:pt idx="0">
                    <c:v>0.9565817719412063</c:v>
                  </c:pt>
                  <c:pt idx="1">
                    <c:v>1.3108436867586644</c:v>
                  </c:pt>
                  <c:pt idx="2">
                    <c:v>1.5080696127263469</c:v>
                  </c:pt>
                  <c:pt idx="3">
                    <c:v>1.6397990428475409</c:v>
                  </c:pt>
                  <c:pt idx="4">
                    <c:v>0.9708301668044742</c:v>
                  </c:pt>
                  <c:pt idx="5">
                    <c:v>1.2368440113767769</c:v>
                  </c:pt>
                  <c:pt idx="6">
                    <c:v>0.66562846636790207</c:v>
                  </c:pt>
                  <c:pt idx="7">
                    <c:v>0.64104238950608927</c:v>
                  </c:pt>
                  <c:pt idx="8">
                    <c:v>1.9341449366602819</c:v>
                  </c:pt>
                </c:numCache>
              </c:numRef>
            </c:minus>
            <c:spPr>
              <a:noFill/>
              <a:ln w="9525" cap="flat" cmpd="sng" algn="ctr">
                <a:solidFill>
                  <a:schemeClr val="tx1">
                    <a:lumMod val="65000"/>
                    <a:lumOff val="35000"/>
                  </a:schemeClr>
                </a:solidFill>
                <a:round/>
              </a:ln>
              <a:effectLst/>
            </c:spPr>
          </c:errBars>
          <c:cat>
            <c:strRef>
              <c:f>[1]Sheet1!$Q$64:$Q$72</c:f>
              <c:strCache>
                <c:ptCount val="9"/>
                <c:pt idx="0">
                  <c:v>DKC75-65BR**</c:v>
                </c:pt>
                <c:pt idx="1">
                  <c:v>DKC76-77BR**</c:v>
                </c:pt>
                <c:pt idx="2">
                  <c:v>IMP53-49BR**</c:v>
                </c:pt>
                <c:pt idx="3">
                  <c:v>IMP53-49R**</c:v>
                </c:pt>
                <c:pt idx="4">
                  <c:v>PAN5B-491B**</c:v>
                </c:pt>
                <c:pt idx="5">
                  <c:v>PAN5R-785BR**</c:v>
                </c:pt>
                <c:pt idx="6">
                  <c:v>PAN5R-891BR**</c:v>
                </c:pt>
                <c:pt idx="7">
                  <c:v>VP8405BR**</c:v>
                </c:pt>
                <c:pt idx="8">
                  <c:v>DKC72-76BR*</c:v>
                </c:pt>
              </c:strCache>
            </c:strRef>
          </c:cat>
          <c:val>
            <c:numRef>
              <c:f>[1]Sheet1!$S$64:$S$72</c:f>
              <c:numCache>
                <c:formatCode>General</c:formatCode>
                <c:ptCount val="9"/>
                <c:pt idx="0">
                  <c:v>8.7357948287573688</c:v>
                </c:pt>
                <c:pt idx="1">
                  <c:v>8.2758285740126993</c:v>
                </c:pt>
                <c:pt idx="2">
                  <c:v>7.9598546170584266</c:v>
                </c:pt>
                <c:pt idx="3">
                  <c:v>7.8004927532432298</c:v>
                </c:pt>
                <c:pt idx="4">
                  <c:v>7.6392898234980775</c:v>
                </c:pt>
                <c:pt idx="5">
                  <c:v>7.5911144426179336</c:v>
                </c:pt>
                <c:pt idx="6">
                  <c:v>7.5547140521794489</c:v>
                </c:pt>
                <c:pt idx="7">
                  <c:v>7.4440154834465941</c:v>
                </c:pt>
                <c:pt idx="8">
                  <c:v>8.1940050859428624</c:v>
                </c:pt>
              </c:numCache>
            </c:numRef>
          </c:val>
          <c:extLst>
            <c:ext xmlns:c16="http://schemas.microsoft.com/office/drawing/2014/chart" uri="{C3380CC4-5D6E-409C-BE32-E72D297353CC}">
              <c16:uniqueId val="{00000001-22C4-4ED4-8F43-C3C1C769B7CA}"/>
            </c:ext>
          </c:extLst>
        </c:ser>
        <c:ser>
          <c:idx val="0"/>
          <c:order val="1"/>
          <c:tx>
            <c:strRef>
              <c:f>[1]Sheet1!$R$63</c:f>
              <c:strCache>
                <c:ptCount val="1"/>
                <c:pt idx="0">
                  <c:v>Moisture Average</c:v>
                </c:pt>
              </c:strCache>
            </c:strRef>
          </c:tx>
          <c:spPr>
            <a:solidFill>
              <a:schemeClr val="accent2"/>
            </a:solidFill>
            <a:ln>
              <a:noFill/>
            </a:ln>
            <a:effectLst/>
          </c:spPr>
          <c:invertIfNegative val="0"/>
          <c:errBars>
            <c:errBarType val="both"/>
            <c:errValType val="cust"/>
            <c:noEndCap val="0"/>
            <c:plus>
              <c:numRef>
                <c:f>[1]Sheet1!$T$64:$T$72</c:f>
                <c:numCache>
                  <c:formatCode>General</c:formatCode>
                  <c:ptCount val="9"/>
                  <c:pt idx="0">
                    <c:v>1.773461945980328</c:v>
                  </c:pt>
                  <c:pt idx="1">
                    <c:v>2.174305400548556</c:v>
                  </c:pt>
                  <c:pt idx="2">
                    <c:v>1.3389810095167904</c:v>
                  </c:pt>
                  <c:pt idx="3">
                    <c:v>1.1681211069838058</c:v>
                  </c:pt>
                  <c:pt idx="4">
                    <c:v>1.8568477644582504</c:v>
                  </c:pt>
                  <c:pt idx="5">
                    <c:v>1.2678093287400636</c:v>
                  </c:pt>
                  <c:pt idx="6">
                    <c:v>2.6719266233203696</c:v>
                  </c:pt>
                  <c:pt idx="7">
                    <c:v>1.5311584091979553</c:v>
                  </c:pt>
                  <c:pt idx="8">
                    <c:v>0.74859580337431109</c:v>
                  </c:pt>
                </c:numCache>
              </c:numRef>
            </c:plus>
            <c:minus>
              <c:numRef>
                <c:f>[1]Sheet1!$T$64:$T$72</c:f>
                <c:numCache>
                  <c:formatCode>General</c:formatCode>
                  <c:ptCount val="9"/>
                  <c:pt idx="0">
                    <c:v>1.773461945980328</c:v>
                  </c:pt>
                  <c:pt idx="1">
                    <c:v>2.174305400548556</c:v>
                  </c:pt>
                  <c:pt idx="2">
                    <c:v>1.3389810095167904</c:v>
                  </c:pt>
                  <c:pt idx="3">
                    <c:v>1.1681211069838058</c:v>
                  </c:pt>
                  <c:pt idx="4">
                    <c:v>1.8568477644582504</c:v>
                  </c:pt>
                  <c:pt idx="5">
                    <c:v>1.2678093287400636</c:v>
                  </c:pt>
                  <c:pt idx="6">
                    <c:v>2.6719266233203696</c:v>
                  </c:pt>
                  <c:pt idx="7">
                    <c:v>1.5311584091979553</c:v>
                  </c:pt>
                  <c:pt idx="8">
                    <c:v>0.74859580337431109</c:v>
                  </c:pt>
                </c:numCache>
              </c:numRef>
            </c:minus>
            <c:spPr>
              <a:noFill/>
              <a:ln w="9525" cap="flat" cmpd="sng" algn="ctr">
                <a:solidFill>
                  <a:schemeClr val="tx1">
                    <a:lumMod val="65000"/>
                    <a:lumOff val="35000"/>
                  </a:schemeClr>
                </a:solidFill>
                <a:round/>
              </a:ln>
              <a:effectLst/>
            </c:spPr>
          </c:errBars>
          <c:cat>
            <c:strRef>
              <c:f>[1]Sheet1!$Q$64:$Q$72</c:f>
              <c:strCache>
                <c:ptCount val="9"/>
                <c:pt idx="0">
                  <c:v>DKC75-65BR**</c:v>
                </c:pt>
                <c:pt idx="1">
                  <c:v>DKC76-77BR**</c:v>
                </c:pt>
                <c:pt idx="2">
                  <c:v>IMP53-49BR**</c:v>
                </c:pt>
                <c:pt idx="3">
                  <c:v>IMP53-49R**</c:v>
                </c:pt>
                <c:pt idx="4">
                  <c:v>PAN5B-491B**</c:v>
                </c:pt>
                <c:pt idx="5">
                  <c:v>PAN5R-785BR**</c:v>
                </c:pt>
                <c:pt idx="6">
                  <c:v>PAN5R-891BR**</c:v>
                </c:pt>
                <c:pt idx="7">
                  <c:v>VP8405BR**</c:v>
                </c:pt>
                <c:pt idx="8">
                  <c:v>DKC72-76BR*</c:v>
                </c:pt>
              </c:strCache>
            </c:strRef>
          </c:cat>
          <c:val>
            <c:numRef>
              <c:f>[1]Sheet1!$R$64:$R$72</c:f>
              <c:numCache>
                <c:formatCode>General</c:formatCode>
                <c:ptCount val="9"/>
                <c:pt idx="0">
                  <c:v>16.761703699999998</c:v>
                </c:pt>
                <c:pt idx="1">
                  <c:v>16.030861099999999</c:v>
                </c:pt>
                <c:pt idx="2">
                  <c:v>15.180343933333333</c:v>
                </c:pt>
                <c:pt idx="3">
                  <c:v>14.669703699999999</c:v>
                </c:pt>
                <c:pt idx="4">
                  <c:v>14.689037033333335</c:v>
                </c:pt>
                <c:pt idx="5">
                  <c:v>15.0842963</c:v>
                </c:pt>
                <c:pt idx="6">
                  <c:v>14.881428566666665</c:v>
                </c:pt>
                <c:pt idx="7">
                  <c:v>15.630740733333333</c:v>
                </c:pt>
                <c:pt idx="8">
                  <c:v>13.986888900000002</c:v>
                </c:pt>
              </c:numCache>
            </c:numRef>
          </c:val>
          <c:extLst>
            <c:ext xmlns:c16="http://schemas.microsoft.com/office/drawing/2014/chart" uri="{C3380CC4-5D6E-409C-BE32-E72D297353CC}">
              <c16:uniqueId val="{00000000-22C4-4ED4-8F43-C3C1C769B7CA}"/>
            </c:ext>
          </c:extLst>
        </c:ser>
        <c:dLbls>
          <c:showLegendKey val="0"/>
          <c:showVal val="0"/>
          <c:showCatName val="0"/>
          <c:showSerName val="0"/>
          <c:showPercent val="0"/>
          <c:showBubbleSize val="0"/>
        </c:dLbls>
        <c:gapWidth val="219"/>
        <c:overlap val="-27"/>
        <c:axId val="377015983"/>
        <c:axId val="377020559"/>
      </c:barChart>
      <c:catAx>
        <c:axId val="37701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20559"/>
        <c:crosses val="autoZero"/>
        <c:auto val="1"/>
        <c:lblAlgn val="ctr"/>
        <c:lblOffset val="100"/>
        <c:noMultiLvlLbl val="0"/>
      </c:catAx>
      <c:valAx>
        <c:axId val="377020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15983"/>
        <c:crosses val="autoZero"/>
        <c:crossBetween val="between"/>
      </c:valAx>
      <c:spPr>
        <a:noFill/>
        <a:ln>
          <a:noFill/>
        </a:ln>
        <a:effectLst/>
      </c:spPr>
    </c:plotArea>
    <c:legend>
      <c:legendPos val="b"/>
      <c:layout>
        <c:manualLayout>
          <c:xMode val="edge"/>
          <c:yMode val="edge"/>
          <c:x val="0.25002294747079812"/>
          <c:y val="0.95279541658271538"/>
          <c:w val="0.61156669706799682"/>
          <c:h val="3.482311726970797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ZA" sz="1400" b="1" i="0" u="none" strike="noStrike" kern="1200" spc="0" baseline="0">
                <a:solidFill>
                  <a:sysClr val="windowText" lastClr="000000"/>
                </a:solidFill>
                <a:latin typeface="+mn-lt"/>
                <a:ea typeface="+mn-ea"/>
                <a:cs typeface="+mn-cs"/>
              </a:defRPr>
            </a:pPr>
            <a:r>
              <a:rPr lang="en-ZA" sz="1400" b="1" i="0" u="none" strike="noStrike" kern="1200" spc="0" baseline="0">
                <a:solidFill>
                  <a:sysClr val="windowText" lastClr="000000"/>
                </a:solidFill>
                <a:latin typeface="+mn-lt"/>
                <a:ea typeface="+mn-ea"/>
                <a:cs typeface="+mn-cs"/>
              </a:rPr>
              <a:t>Oos Vrystaat: 3 jaar gemiddelde opbrengs (t/ha) &amp; % vog </a:t>
            </a:r>
          </a:p>
          <a:p>
            <a:pPr>
              <a:defRPr lang="en-ZA" b="1">
                <a:solidFill>
                  <a:sysClr val="windowText" lastClr="000000"/>
                </a:solidFill>
              </a:defRPr>
            </a:pPr>
            <a:r>
              <a:rPr lang="en-ZA" sz="1400" b="1" i="0" u="none" strike="noStrike" kern="1200" spc="0" baseline="0">
                <a:solidFill>
                  <a:sysClr val="windowText" lastClr="000000"/>
                </a:solidFill>
                <a:latin typeface="+mn-lt"/>
                <a:ea typeface="+mn-ea"/>
                <a:cs typeface="+mn-cs"/>
              </a:rPr>
              <a:t>Eastern Free State:3 year average yield (t/ha) &amp; % moisture</a:t>
            </a:r>
          </a:p>
        </c:rich>
      </c:tx>
      <c:overlay val="0"/>
      <c:spPr>
        <a:noFill/>
        <a:ln>
          <a:noFill/>
        </a:ln>
        <a:effectLst/>
      </c:spPr>
      <c:txPr>
        <a:bodyPr rot="0" spcFirstLastPara="1" vertOverflow="ellipsis" vert="horz" wrap="square" anchor="ctr" anchorCtr="1"/>
        <a:lstStyle/>
        <a:p>
          <a:pPr>
            <a:defRPr lang="en-ZA" sz="14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[6]Sheet1!$K$54</c:f>
              <c:strCache>
                <c:ptCount val="1"/>
                <c:pt idx="0">
                  <c:v>Yield Average</c:v>
                </c:pt>
              </c:strCache>
            </c:strRef>
          </c:tx>
          <c:spPr>
            <a:solidFill>
              <a:schemeClr val="accent1"/>
            </a:solidFill>
            <a:ln>
              <a:noFill/>
            </a:ln>
            <a:effectLst/>
          </c:spPr>
          <c:invertIfNegative val="0"/>
          <c:errBars>
            <c:errBarType val="both"/>
            <c:errValType val="cust"/>
            <c:noEndCap val="0"/>
            <c:plus>
              <c:numRef>
                <c:f>[6]Sheet1!$M$55:$M$64</c:f>
                <c:numCache>
                  <c:formatCode>General</c:formatCode>
                  <c:ptCount val="10"/>
                  <c:pt idx="0">
                    <c:v>1.4099515719960478</c:v>
                  </c:pt>
                  <c:pt idx="1">
                    <c:v>0.82306493325480856</c:v>
                  </c:pt>
                  <c:pt idx="2">
                    <c:v>1.4830651239084476</c:v>
                  </c:pt>
                  <c:pt idx="3">
                    <c:v>1.0567927348130963</c:v>
                  </c:pt>
                  <c:pt idx="4">
                    <c:v>1.3136144190841168</c:v>
                  </c:pt>
                  <c:pt idx="5">
                    <c:v>1.1296886506767552</c:v>
                  </c:pt>
                  <c:pt idx="6">
                    <c:v>0.77942286340599509</c:v>
                  </c:pt>
                  <c:pt idx="7">
                    <c:v>0.55373911097504402</c:v>
                  </c:pt>
                  <c:pt idx="8">
                    <c:v>0.92210573534189422</c:v>
                  </c:pt>
                  <c:pt idx="9">
                    <c:v>0.9257434449813462</c:v>
                  </c:pt>
                </c:numCache>
              </c:numRef>
            </c:plus>
            <c:minus>
              <c:numRef>
                <c:f>[6]Sheet1!$M$55:$M$64</c:f>
                <c:numCache>
                  <c:formatCode>General</c:formatCode>
                  <c:ptCount val="10"/>
                  <c:pt idx="0">
                    <c:v>1.4099515719960478</c:v>
                  </c:pt>
                  <c:pt idx="1">
                    <c:v>0.82306493325480856</c:v>
                  </c:pt>
                  <c:pt idx="2">
                    <c:v>1.4830651239084476</c:v>
                  </c:pt>
                  <c:pt idx="3">
                    <c:v>1.0567927348130963</c:v>
                  </c:pt>
                  <c:pt idx="4">
                    <c:v>1.3136144190841168</c:v>
                  </c:pt>
                  <c:pt idx="5">
                    <c:v>1.1296886506767552</c:v>
                  </c:pt>
                  <c:pt idx="6">
                    <c:v>0.77942286340599509</c:v>
                  </c:pt>
                  <c:pt idx="7">
                    <c:v>0.55373911097504402</c:v>
                  </c:pt>
                  <c:pt idx="8">
                    <c:v>0.92210573534189422</c:v>
                  </c:pt>
                  <c:pt idx="9">
                    <c:v>0.9257434449813462</c:v>
                  </c:pt>
                </c:numCache>
              </c:numRef>
            </c:minus>
            <c:spPr>
              <a:noFill/>
              <a:ln w="9525" cap="flat" cmpd="sng" algn="ctr">
                <a:solidFill>
                  <a:schemeClr val="tx1">
                    <a:lumMod val="65000"/>
                    <a:lumOff val="35000"/>
                  </a:schemeClr>
                </a:solidFill>
                <a:round/>
              </a:ln>
              <a:effectLst/>
            </c:spPr>
          </c:errBars>
          <c:cat>
            <c:strRef>
              <c:f>[6]Sheet1!$J$55:$J$64</c:f>
              <c:strCache>
                <c:ptCount val="10"/>
                <c:pt idx="0">
                  <c:v>DKC76-77BR**</c:v>
                </c:pt>
                <c:pt idx="1">
                  <c:v>P2555WBR**</c:v>
                </c:pt>
                <c:pt idx="2">
                  <c:v>VP8405BR**</c:v>
                </c:pt>
                <c:pt idx="3">
                  <c:v>DKC72-76BR*</c:v>
                </c:pt>
                <c:pt idx="4">
                  <c:v>PAN5A-182*</c:v>
                </c:pt>
                <c:pt idx="5">
                  <c:v>IMP52-12BR*</c:v>
                </c:pt>
                <c:pt idx="6">
                  <c:v>IMP52-12R*</c:v>
                </c:pt>
                <c:pt idx="7">
                  <c:v>P1788BR*</c:v>
                </c:pt>
                <c:pt idx="8">
                  <c:v>SC506*</c:v>
                </c:pt>
                <c:pt idx="9">
                  <c:v>SC404*</c:v>
                </c:pt>
              </c:strCache>
            </c:strRef>
          </c:cat>
          <c:val>
            <c:numRef>
              <c:f>[6]Sheet1!$K$55:$K$64</c:f>
              <c:numCache>
                <c:formatCode>General</c:formatCode>
                <c:ptCount val="10"/>
                <c:pt idx="0">
                  <c:v>9.312619047619048</c:v>
                </c:pt>
                <c:pt idx="1">
                  <c:v>8.1669047619047621</c:v>
                </c:pt>
                <c:pt idx="2">
                  <c:v>8.11936507936508</c:v>
                </c:pt>
                <c:pt idx="3">
                  <c:v>9.0147619047619045</c:v>
                </c:pt>
                <c:pt idx="4">
                  <c:v>8.2892063492063492</c:v>
                </c:pt>
                <c:pt idx="5">
                  <c:v>8.2450793650793663</c:v>
                </c:pt>
                <c:pt idx="6">
                  <c:v>8.15</c:v>
                </c:pt>
                <c:pt idx="7">
                  <c:v>7.8867460317460321</c:v>
                </c:pt>
                <c:pt idx="8">
                  <c:v>7.8584126984126987</c:v>
                </c:pt>
                <c:pt idx="9">
                  <c:v>7.4405555555555551</c:v>
                </c:pt>
              </c:numCache>
            </c:numRef>
          </c:val>
          <c:extLst>
            <c:ext xmlns:c16="http://schemas.microsoft.com/office/drawing/2014/chart" uri="{C3380CC4-5D6E-409C-BE32-E72D297353CC}">
              <c16:uniqueId val="{00000000-5D3C-4754-915D-ECF10E8483A4}"/>
            </c:ext>
          </c:extLst>
        </c:ser>
        <c:ser>
          <c:idx val="1"/>
          <c:order val="1"/>
          <c:tx>
            <c:strRef>
              <c:f>[6]Sheet1!$L$54</c:f>
              <c:strCache>
                <c:ptCount val="1"/>
                <c:pt idx="0">
                  <c:v>Moisture Average</c:v>
                </c:pt>
              </c:strCache>
            </c:strRef>
          </c:tx>
          <c:spPr>
            <a:solidFill>
              <a:schemeClr val="accent2"/>
            </a:solidFill>
            <a:ln>
              <a:noFill/>
            </a:ln>
            <a:effectLst/>
          </c:spPr>
          <c:invertIfNegative val="0"/>
          <c:errBars>
            <c:errBarType val="both"/>
            <c:errValType val="cust"/>
            <c:noEndCap val="0"/>
            <c:plus>
              <c:numRef>
                <c:f>[6]Sheet1!$N$55:$N$64</c:f>
                <c:numCache>
                  <c:formatCode>General</c:formatCode>
                  <c:ptCount val="10"/>
                  <c:pt idx="0">
                    <c:v>0.80932001646914231</c:v>
                  </c:pt>
                  <c:pt idx="1">
                    <c:v>0.78497094745850915</c:v>
                  </c:pt>
                  <c:pt idx="2">
                    <c:v>0.54092727077840408</c:v>
                  </c:pt>
                  <c:pt idx="3">
                    <c:v>1.161544095881931</c:v>
                  </c:pt>
                  <c:pt idx="4">
                    <c:v>0.49061259721467582</c:v>
                  </c:pt>
                  <c:pt idx="5">
                    <c:v>1.3561659263233001</c:v>
                  </c:pt>
                  <c:pt idx="6">
                    <c:v>1.6341112374397615</c:v>
                  </c:pt>
                  <c:pt idx="7">
                    <c:v>0.70217423963557868</c:v>
                  </c:pt>
                  <c:pt idx="8">
                    <c:v>0.68922269819551352</c:v>
                  </c:pt>
                  <c:pt idx="9">
                    <c:v>1.2320175831523357</c:v>
                  </c:pt>
                </c:numCache>
              </c:numRef>
            </c:plus>
            <c:minus>
              <c:numRef>
                <c:f>[6]Sheet1!$N$55:$N$64</c:f>
                <c:numCache>
                  <c:formatCode>General</c:formatCode>
                  <c:ptCount val="10"/>
                  <c:pt idx="0">
                    <c:v>0.80932001646914231</c:v>
                  </c:pt>
                  <c:pt idx="1">
                    <c:v>0.78497094745850915</c:v>
                  </c:pt>
                  <c:pt idx="2">
                    <c:v>0.54092727077840408</c:v>
                  </c:pt>
                  <c:pt idx="3">
                    <c:v>1.161544095881931</c:v>
                  </c:pt>
                  <c:pt idx="4">
                    <c:v>0.49061259721467582</c:v>
                  </c:pt>
                  <c:pt idx="5">
                    <c:v>1.3561659263233001</c:v>
                  </c:pt>
                  <c:pt idx="6">
                    <c:v>1.6341112374397615</c:v>
                  </c:pt>
                  <c:pt idx="7">
                    <c:v>0.70217423963557868</c:v>
                  </c:pt>
                  <c:pt idx="8">
                    <c:v>0.68922269819551352</c:v>
                  </c:pt>
                  <c:pt idx="9">
                    <c:v>1.2320175831523357</c:v>
                  </c:pt>
                </c:numCache>
              </c:numRef>
            </c:minus>
            <c:spPr>
              <a:noFill/>
              <a:ln w="9525" cap="flat" cmpd="sng" algn="ctr">
                <a:solidFill>
                  <a:schemeClr val="tx1">
                    <a:lumMod val="65000"/>
                    <a:lumOff val="35000"/>
                  </a:schemeClr>
                </a:solidFill>
                <a:round/>
              </a:ln>
              <a:effectLst/>
            </c:spPr>
          </c:errBars>
          <c:cat>
            <c:strRef>
              <c:f>[6]Sheet1!$J$55:$J$64</c:f>
              <c:strCache>
                <c:ptCount val="10"/>
                <c:pt idx="0">
                  <c:v>DKC76-77BR**</c:v>
                </c:pt>
                <c:pt idx="1">
                  <c:v>P2555WBR**</c:v>
                </c:pt>
                <c:pt idx="2">
                  <c:v>VP8405BR**</c:v>
                </c:pt>
                <c:pt idx="3">
                  <c:v>DKC72-76BR*</c:v>
                </c:pt>
                <c:pt idx="4">
                  <c:v>PAN5A-182*</c:v>
                </c:pt>
                <c:pt idx="5">
                  <c:v>IMP52-12BR*</c:v>
                </c:pt>
                <c:pt idx="6">
                  <c:v>IMP52-12R*</c:v>
                </c:pt>
                <c:pt idx="7">
                  <c:v>P1788BR*</c:v>
                </c:pt>
                <c:pt idx="8">
                  <c:v>SC506*</c:v>
                </c:pt>
                <c:pt idx="9">
                  <c:v>SC404*</c:v>
                </c:pt>
              </c:strCache>
            </c:strRef>
          </c:cat>
          <c:val>
            <c:numRef>
              <c:f>[6]Sheet1!$L$55:$L$64</c:f>
              <c:numCache>
                <c:formatCode>General</c:formatCode>
                <c:ptCount val="10"/>
                <c:pt idx="0">
                  <c:v>17.295740733333332</c:v>
                </c:pt>
                <c:pt idx="1">
                  <c:v>13.205925900000002</c:v>
                </c:pt>
                <c:pt idx="2">
                  <c:v>14.527724866666667</c:v>
                </c:pt>
                <c:pt idx="3">
                  <c:v>13.136693133333333</c:v>
                </c:pt>
                <c:pt idx="4">
                  <c:v>14.558015900000001</c:v>
                </c:pt>
                <c:pt idx="5">
                  <c:v>13.587460333333334</c:v>
                </c:pt>
                <c:pt idx="6">
                  <c:v>13.648174599999999</c:v>
                </c:pt>
                <c:pt idx="7">
                  <c:v>12.698544966666667</c:v>
                </c:pt>
                <c:pt idx="8">
                  <c:v>16.274153433333336</c:v>
                </c:pt>
                <c:pt idx="9">
                  <c:v>12.869126966666665</c:v>
                </c:pt>
              </c:numCache>
            </c:numRef>
          </c:val>
          <c:extLst>
            <c:ext xmlns:c16="http://schemas.microsoft.com/office/drawing/2014/chart" uri="{C3380CC4-5D6E-409C-BE32-E72D297353CC}">
              <c16:uniqueId val="{00000001-5D3C-4754-915D-ECF10E8483A4}"/>
            </c:ext>
          </c:extLst>
        </c:ser>
        <c:dLbls>
          <c:showLegendKey val="0"/>
          <c:showVal val="0"/>
          <c:showCatName val="0"/>
          <c:showSerName val="0"/>
          <c:showPercent val="0"/>
          <c:showBubbleSize val="0"/>
        </c:dLbls>
        <c:gapWidth val="219"/>
        <c:overlap val="-27"/>
        <c:axId val="377015983"/>
        <c:axId val="377020559"/>
      </c:barChart>
      <c:catAx>
        <c:axId val="37701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020559"/>
        <c:crosses val="autoZero"/>
        <c:auto val="1"/>
        <c:lblAlgn val="ctr"/>
        <c:lblOffset val="100"/>
        <c:noMultiLvlLbl val="0"/>
      </c:catAx>
      <c:valAx>
        <c:axId val="377020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Yield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015983"/>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ZA" sz="1100" b="1" i="0" u="none" strike="noStrike" kern="1200" spc="0" baseline="0">
                <a:solidFill>
                  <a:sysClr val="windowText" lastClr="000000"/>
                </a:solidFill>
                <a:latin typeface="+mn-lt"/>
                <a:ea typeface="+mn-ea"/>
                <a:cs typeface="+mn-cs"/>
              </a:defRPr>
            </a:pPr>
            <a:r>
              <a:rPr lang="en-ZA" sz="1100" b="1" i="0" u="none" strike="noStrike" kern="1200" spc="0" baseline="0">
                <a:solidFill>
                  <a:sysClr val="windowText" lastClr="000000"/>
                </a:solidFill>
                <a:latin typeface="+mn-lt"/>
                <a:ea typeface="+mn-ea"/>
                <a:cs typeface="+mn-cs"/>
              </a:rPr>
              <a:t>KwaZulu Natal: 3 jaar gemiddelde opbrengs (t/ha) &amp; % vog </a:t>
            </a:r>
          </a:p>
          <a:p>
            <a:pPr>
              <a:defRPr lang="en-ZA" sz="1100" b="1"/>
            </a:pPr>
            <a:r>
              <a:rPr lang="en-ZA" sz="1100" b="1" i="0" u="none" strike="noStrike" kern="1200" spc="0" baseline="0">
                <a:solidFill>
                  <a:sysClr val="windowText" lastClr="000000"/>
                </a:solidFill>
                <a:latin typeface="+mn-lt"/>
                <a:ea typeface="+mn-ea"/>
                <a:cs typeface="+mn-cs"/>
              </a:rPr>
              <a:t>KwaZulu Natal: 3 year average yield (t/ha) &amp; % moisture</a:t>
            </a:r>
          </a:p>
        </c:rich>
      </c:tx>
      <c:overlay val="0"/>
      <c:spPr>
        <a:noFill/>
        <a:ln>
          <a:noFill/>
        </a:ln>
        <a:effectLst/>
      </c:spPr>
      <c:txPr>
        <a:bodyPr rot="0" spcFirstLastPara="1" vertOverflow="ellipsis" vert="horz" wrap="square" anchor="ctr" anchorCtr="1"/>
        <a:lstStyle/>
        <a:p>
          <a:pPr>
            <a:defRPr lang="en-ZA" sz="11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[7]Sheet1!$K$54</c:f>
              <c:strCache>
                <c:ptCount val="1"/>
                <c:pt idx="0">
                  <c:v>Yeild Average</c:v>
                </c:pt>
              </c:strCache>
            </c:strRef>
          </c:tx>
          <c:spPr>
            <a:solidFill>
              <a:schemeClr val="accent1"/>
            </a:solidFill>
            <a:ln>
              <a:noFill/>
            </a:ln>
            <a:effectLst/>
          </c:spPr>
          <c:invertIfNegative val="0"/>
          <c:errBars>
            <c:errBarType val="both"/>
            <c:errValType val="cust"/>
            <c:noEndCap val="0"/>
            <c:plus>
              <c:numRef>
                <c:f>[7]Sheet1!$M$55:$M$63</c:f>
                <c:numCache>
                  <c:formatCode>General</c:formatCode>
                  <c:ptCount val="9"/>
                  <c:pt idx="0">
                    <c:v>0.39781725052442868</c:v>
                  </c:pt>
                  <c:pt idx="1">
                    <c:v>0.34874337169387326</c:v>
                  </c:pt>
                  <c:pt idx="2">
                    <c:v>1.2307746648839404</c:v>
                  </c:pt>
                  <c:pt idx="3">
                    <c:v>0.39680254960683664</c:v>
                  </c:pt>
                  <c:pt idx="4">
                    <c:v>0.14381281057540271</c:v>
                  </c:pt>
                  <c:pt idx="5">
                    <c:v>0.54292797118310687</c:v>
                  </c:pt>
                  <c:pt idx="6">
                    <c:v>0.26916212777582055</c:v>
                  </c:pt>
                  <c:pt idx="7">
                    <c:v>0.71329743837806447</c:v>
                  </c:pt>
                  <c:pt idx="8">
                    <c:v>0.58176040137590412</c:v>
                  </c:pt>
                </c:numCache>
              </c:numRef>
            </c:plus>
            <c:minus>
              <c:numRef>
                <c:f>[7]Sheet1!$M$55:$M$63</c:f>
                <c:numCache>
                  <c:formatCode>General</c:formatCode>
                  <c:ptCount val="9"/>
                  <c:pt idx="0">
                    <c:v>0.39781725052442868</c:v>
                  </c:pt>
                  <c:pt idx="1">
                    <c:v>0.34874337169387326</c:v>
                  </c:pt>
                  <c:pt idx="2">
                    <c:v>1.2307746648839404</c:v>
                  </c:pt>
                  <c:pt idx="3">
                    <c:v>0.39680254960683664</c:v>
                  </c:pt>
                  <c:pt idx="4">
                    <c:v>0.14381281057540271</c:v>
                  </c:pt>
                  <c:pt idx="5">
                    <c:v>0.54292797118310687</c:v>
                  </c:pt>
                  <c:pt idx="6">
                    <c:v>0.26916212777582055</c:v>
                  </c:pt>
                  <c:pt idx="7">
                    <c:v>0.71329743837806447</c:v>
                  </c:pt>
                  <c:pt idx="8">
                    <c:v>0.58176040137590412</c:v>
                  </c:pt>
                </c:numCache>
              </c:numRef>
            </c:minus>
            <c:spPr>
              <a:noFill/>
              <a:ln w="9525" cap="flat" cmpd="sng" algn="ctr">
                <a:solidFill>
                  <a:schemeClr val="tx1">
                    <a:lumMod val="65000"/>
                    <a:lumOff val="35000"/>
                  </a:schemeClr>
                </a:solidFill>
                <a:round/>
              </a:ln>
              <a:effectLst/>
            </c:spPr>
          </c:errBars>
          <c:cat>
            <c:strRef>
              <c:f>[7]Sheet1!$J$55:$J$63</c:f>
              <c:strCache>
                <c:ptCount val="9"/>
                <c:pt idx="0">
                  <c:v>DKC76-77BR**</c:v>
                </c:pt>
                <c:pt idx="1">
                  <c:v>VP8405BR**</c:v>
                </c:pt>
                <c:pt idx="2">
                  <c:v>SC647**</c:v>
                </c:pt>
                <c:pt idx="3">
                  <c:v>DKC72-76BR*</c:v>
                </c:pt>
                <c:pt idx="4">
                  <c:v>P1788BR*</c:v>
                </c:pt>
                <c:pt idx="5">
                  <c:v>IMP52-12BR*</c:v>
                </c:pt>
                <c:pt idx="6">
                  <c:v>IMP52-12R*</c:v>
                </c:pt>
                <c:pt idx="7">
                  <c:v>SC506*</c:v>
                </c:pt>
                <c:pt idx="8">
                  <c:v>SC404*</c:v>
                </c:pt>
              </c:strCache>
            </c:strRef>
          </c:cat>
          <c:val>
            <c:numRef>
              <c:f>[7]Sheet1!$K$55:$K$63</c:f>
              <c:numCache>
                <c:formatCode>General</c:formatCode>
                <c:ptCount val="9"/>
                <c:pt idx="0">
                  <c:v>10.079722222222221</c:v>
                </c:pt>
                <c:pt idx="1">
                  <c:v>9.6671296296296294</c:v>
                </c:pt>
                <c:pt idx="2">
                  <c:v>8.5024074074074072</c:v>
                </c:pt>
                <c:pt idx="3">
                  <c:v>9.9062962962962953</c:v>
                </c:pt>
                <c:pt idx="4">
                  <c:v>9.763796296296297</c:v>
                </c:pt>
                <c:pt idx="5">
                  <c:v>8.8929629629629634</c:v>
                </c:pt>
                <c:pt idx="6">
                  <c:v>8.856481481481481</c:v>
                </c:pt>
                <c:pt idx="7">
                  <c:v>8.8212037037037021</c:v>
                </c:pt>
                <c:pt idx="8">
                  <c:v>8.002407407407409</c:v>
                </c:pt>
              </c:numCache>
            </c:numRef>
          </c:val>
          <c:extLst>
            <c:ext xmlns:c16="http://schemas.microsoft.com/office/drawing/2014/chart" uri="{C3380CC4-5D6E-409C-BE32-E72D297353CC}">
              <c16:uniqueId val="{00000000-C8F2-44F9-88BC-08B6A906E94D}"/>
            </c:ext>
          </c:extLst>
        </c:ser>
        <c:ser>
          <c:idx val="1"/>
          <c:order val="1"/>
          <c:tx>
            <c:strRef>
              <c:f>[7]Sheet1!$L$54</c:f>
              <c:strCache>
                <c:ptCount val="1"/>
                <c:pt idx="0">
                  <c:v>Moisture Average</c:v>
                </c:pt>
              </c:strCache>
            </c:strRef>
          </c:tx>
          <c:spPr>
            <a:solidFill>
              <a:schemeClr val="accent2"/>
            </a:solidFill>
            <a:ln>
              <a:noFill/>
            </a:ln>
            <a:effectLst/>
          </c:spPr>
          <c:invertIfNegative val="0"/>
          <c:errBars>
            <c:errBarType val="both"/>
            <c:errValType val="cust"/>
            <c:noEndCap val="0"/>
            <c:plus>
              <c:numRef>
                <c:f>[7]Sheet1!$N$55:$N$63</c:f>
                <c:numCache>
                  <c:formatCode>General</c:formatCode>
                  <c:ptCount val="9"/>
                  <c:pt idx="0">
                    <c:v>1.6281583581246732</c:v>
                  </c:pt>
                  <c:pt idx="1">
                    <c:v>1.3578385248992237</c:v>
                  </c:pt>
                  <c:pt idx="2">
                    <c:v>1.8168447548317834</c:v>
                  </c:pt>
                  <c:pt idx="3">
                    <c:v>0.57178530254997229</c:v>
                  </c:pt>
                  <c:pt idx="4">
                    <c:v>0.38115416406871816</c:v>
                  </c:pt>
                  <c:pt idx="5">
                    <c:v>0.93219044882284885</c:v>
                  </c:pt>
                  <c:pt idx="6">
                    <c:v>0.61526184057799649</c:v>
                  </c:pt>
                  <c:pt idx="7">
                    <c:v>1.1796747082350176</c:v>
                  </c:pt>
                  <c:pt idx="8">
                    <c:v>0.62783473810185364</c:v>
                  </c:pt>
                </c:numCache>
              </c:numRef>
            </c:plus>
            <c:minus>
              <c:numRef>
                <c:f>[7]Sheet1!$N$55:$N$63</c:f>
                <c:numCache>
                  <c:formatCode>General</c:formatCode>
                  <c:ptCount val="9"/>
                  <c:pt idx="0">
                    <c:v>1.6281583581246732</c:v>
                  </c:pt>
                  <c:pt idx="1">
                    <c:v>1.3578385248992237</c:v>
                  </c:pt>
                  <c:pt idx="2">
                    <c:v>1.8168447548317834</c:v>
                  </c:pt>
                  <c:pt idx="3">
                    <c:v>0.57178530254997229</c:v>
                  </c:pt>
                  <c:pt idx="4">
                    <c:v>0.38115416406871816</c:v>
                  </c:pt>
                  <c:pt idx="5">
                    <c:v>0.93219044882284885</c:v>
                  </c:pt>
                  <c:pt idx="6">
                    <c:v>0.61526184057799649</c:v>
                  </c:pt>
                  <c:pt idx="7">
                    <c:v>1.1796747082350176</c:v>
                  </c:pt>
                  <c:pt idx="8">
                    <c:v>0.62783473810185364</c:v>
                  </c:pt>
                </c:numCache>
              </c:numRef>
            </c:minus>
            <c:spPr>
              <a:noFill/>
              <a:ln w="9525" cap="flat" cmpd="sng" algn="ctr">
                <a:solidFill>
                  <a:schemeClr val="tx1">
                    <a:lumMod val="65000"/>
                    <a:lumOff val="35000"/>
                  </a:schemeClr>
                </a:solidFill>
                <a:round/>
              </a:ln>
              <a:effectLst/>
            </c:spPr>
          </c:errBars>
          <c:cat>
            <c:strRef>
              <c:f>[7]Sheet1!$J$55:$J$63</c:f>
              <c:strCache>
                <c:ptCount val="9"/>
                <c:pt idx="0">
                  <c:v>DKC76-77BR**</c:v>
                </c:pt>
                <c:pt idx="1">
                  <c:v>VP8405BR**</c:v>
                </c:pt>
                <c:pt idx="2">
                  <c:v>SC647**</c:v>
                </c:pt>
                <c:pt idx="3">
                  <c:v>DKC72-76BR*</c:v>
                </c:pt>
                <c:pt idx="4">
                  <c:v>P1788BR*</c:v>
                </c:pt>
                <c:pt idx="5">
                  <c:v>IMP52-12BR*</c:v>
                </c:pt>
                <c:pt idx="6">
                  <c:v>IMP52-12R*</c:v>
                </c:pt>
                <c:pt idx="7">
                  <c:v>SC506*</c:v>
                </c:pt>
                <c:pt idx="8">
                  <c:v>SC404*</c:v>
                </c:pt>
              </c:strCache>
            </c:strRef>
          </c:cat>
          <c:val>
            <c:numRef>
              <c:f>[7]Sheet1!$L$55:$L$63</c:f>
              <c:numCache>
                <c:formatCode>General</c:formatCode>
                <c:ptCount val="9"/>
                <c:pt idx="0">
                  <c:v>16.534567900000003</c:v>
                </c:pt>
                <c:pt idx="1">
                  <c:v>15.582716033333334</c:v>
                </c:pt>
                <c:pt idx="2">
                  <c:v>18.749230766666667</c:v>
                </c:pt>
                <c:pt idx="3">
                  <c:v>14.506419766666667</c:v>
                </c:pt>
                <c:pt idx="4">
                  <c:v>14.126049366666669</c:v>
                </c:pt>
                <c:pt idx="5">
                  <c:v>15.317777766666667</c:v>
                </c:pt>
                <c:pt idx="6">
                  <c:v>15.025308633333333</c:v>
                </c:pt>
                <c:pt idx="7">
                  <c:v>17.881054133333333</c:v>
                </c:pt>
                <c:pt idx="8">
                  <c:v>14.360065366666667</c:v>
                </c:pt>
              </c:numCache>
            </c:numRef>
          </c:val>
          <c:extLst>
            <c:ext xmlns:c16="http://schemas.microsoft.com/office/drawing/2014/chart" uri="{C3380CC4-5D6E-409C-BE32-E72D297353CC}">
              <c16:uniqueId val="{00000001-C8F2-44F9-88BC-08B6A906E94D}"/>
            </c:ext>
          </c:extLst>
        </c:ser>
        <c:dLbls>
          <c:showLegendKey val="0"/>
          <c:showVal val="0"/>
          <c:showCatName val="0"/>
          <c:showSerName val="0"/>
          <c:showPercent val="0"/>
          <c:showBubbleSize val="0"/>
        </c:dLbls>
        <c:gapWidth val="219"/>
        <c:overlap val="-27"/>
        <c:axId val="377015983"/>
        <c:axId val="377020559"/>
      </c:barChart>
      <c:catAx>
        <c:axId val="37701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20559"/>
        <c:crosses val="autoZero"/>
        <c:auto val="1"/>
        <c:lblAlgn val="ctr"/>
        <c:lblOffset val="100"/>
        <c:noMultiLvlLbl val="0"/>
      </c:catAx>
      <c:valAx>
        <c:axId val="377020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15983"/>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f-ZA" sz="1100" b="1"/>
              <a:t>KZN: Mielie T-groepering gemiddelde opbrengste (t/ha) 2021/22 (1 jaar) </a:t>
            </a:r>
            <a:endParaRPr lang="en-ZA" sz="1100" b="1"/>
          </a:p>
          <a:p>
            <a:pPr>
              <a:defRPr/>
            </a:pPr>
            <a:r>
              <a:rPr lang="af-ZA" sz="1100" b="1"/>
              <a:t>KZN: Maize T-groupings average yield 2021/22 (t/ha) (1 year)</a:t>
            </a:r>
            <a:endParaRPr lang="en-ZA" sz="1100" b="1"/>
          </a:p>
        </c:rich>
      </c:tx>
      <c:layout>
        <c:manualLayout>
          <c:xMode val="edge"/>
          <c:yMode val="edge"/>
          <c:x val="0.1349743672974725"/>
          <c:y val="1.364545674444146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4509413444783613E-2"/>
          <c:y val="0.12561732813701318"/>
          <c:w val="0.86062729658792647"/>
          <c:h val="0.64392602879687988"/>
        </c:manualLayout>
      </c:layout>
      <c:barChart>
        <c:barDir val="col"/>
        <c:grouping val="clustered"/>
        <c:varyColors val="0"/>
        <c:ser>
          <c:idx val="0"/>
          <c:order val="0"/>
          <c:tx>
            <c:strRef>
              <c:f>'[8]t grouping excel'!$D$11</c:f>
              <c:strCache>
                <c:ptCount val="1"/>
                <c:pt idx="0">
                  <c:v>yield</c:v>
                </c:pt>
              </c:strCache>
            </c:strRef>
          </c:tx>
          <c:spPr>
            <a:solidFill>
              <a:srgbClr val="92D050"/>
            </a:solidFill>
            <a:ln>
              <a:noFill/>
            </a:ln>
            <a:effectLst/>
          </c:spPr>
          <c:invertIfNegative val="0"/>
          <c:dLbls>
            <c:dLbl>
              <c:idx val="0"/>
              <c:tx>
                <c:rich>
                  <a:bodyPr/>
                  <a:lstStyle/>
                  <a:p>
                    <a:fld id="{B39EA226-6CBC-4F7B-B4B4-C37F7EDE1F41}"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9C0A-4DA3-81FA-939F117220A6}"/>
                </c:ext>
              </c:extLst>
            </c:dLbl>
            <c:dLbl>
              <c:idx val="1"/>
              <c:tx>
                <c:rich>
                  <a:bodyPr/>
                  <a:lstStyle/>
                  <a:p>
                    <a:fld id="{3EBA44E4-15F9-4603-AEB3-9F4E9383BE03}"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C0A-4DA3-81FA-939F117220A6}"/>
                </c:ext>
              </c:extLst>
            </c:dLbl>
            <c:dLbl>
              <c:idx val="2"/>
              <c:tx>
                <c:rich>
                  <a:bodyPr/>
                  <a:lstStyle/>
                  <a:p>
                    <a:fld id="{21C5F03D-270A-4ACB-B506-FB46D8C530F8}"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C0A-4DA3-81FA-939F117220A6}"/>
                </c:ext>
              </c:extLst>
            </c:dLbl>
            <c:dLbl>
              <c:idx val="3"/>
              <c:tx>
                <c:rich>
                  <a:bodyPr/>
                  <a:lstStyle/>
                  <a:p>
                    <a:fld id="{B339CFBA-9575-44B8-AAFE-096E949E4951}"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C0A-4DA3-81FA-939F117220A6}"/>
                </c:ext>
              </c:extLst>
            </c:dLbl>
            <c:dLbl>
              <c:idx val="4"/>
              <c:tx>
                <c:rich>
                  <a:bodyPr/>
                  <a:lstStyle/>
                  <a:p>
                    <a:fld id="{CD6E0611-2003-4FD6-9748-9BF1D08A66ED}"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C0A-4DA3-81FA-939F117220A6}"/>
                </c:ext>
              </c:extLst>
            </c:dLbl>
            <c:dLbl>
              <c:idx val="5"/>
              <c:tx>
                <c:rich>
                  <a:bodyPr/>
                  <a:lstStyle/>
                  <a:p>
                    <a:fld id="{966EFE94-20F1-4C9C-9BF7-4EC384528C9A}"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C0A-4DA3-81FA-939F117220A6}"/>
                </c:ext>
              </c:extLst>
            </c:dLbl>
            <c:dLbl>
              <c:idx val="6"/>
              <c:tx>
                <c:rich>
                  <a:bodyPr/>
                  <a:lstStyle/>
                  <a:p>
                    <a:fld id="{ABC433B8-EF6F-4252-95BA-0D205D7EACC6}"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C0A-4DA3-81FA-939F117220A6}"/>
                </c:ext>
              </c:extLst>
            </c:dLbl>
            <c:dLbl>
              <c:idx val="7"/>
              <c:tx>
                <c:rich>
                  <a:bodyPr/>
                  <a:lstStyle/>
                  <a:p>
                    <a:fld id="{0F13842E-DC2C-4625-B7B3-7912C7527ADA}"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C0A-4DA3-81FA-939F117220A6}"/>
                </c:ext>
              </c:extLst>
            </c:dLbl>
            <c:dLbl>
              <c:idx val="8"/>
              <c:tx>
                <c:rich>
                  <a:bodyPr/>
                  <a:lstStyle/>
                  <a:p>
                    <a:fld id="{47903FA4-CD63-4B11-9DC1-425145D78998}"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C0A-4DA3-81FA-939F117220A6}"/>
                </c:ext>
              </c:extLst>
            </c:dLbl>
            <c:dLbl>
              <c:idx val="9"/>
              <c:tx>
                <c:rich>
                  <a:bodyPr/>
                  <a:lstStyle/>
                  <a:p>
                    <a:fld id="{EF269C1E-884D-4DFB-8348-DDDB64C6E743}"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C0A-4DA3-81FA-939F117220A6}"/>
                </c:ext>
              </c:extLst>
            </c:dLbl>
            <c:dLbl>
              <c:idx val="10"/>
              <c:tx>
                <c:rich>
                  <a:bodyPr/>
                  <a:lstStyle/>
                  <a:p>
                    <a:fld id="{76A54ACA-B7AE-4C0B-937F-216AB9C37DD7}"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C0A-4DA3-81FA-939F117220A6}"/>
                </c:ext>
              </c:extLst>
            </c:dLbl>
            <c:dLbl>
              <c:idx val="11"/>
              <c:tx>
                <c:rich>
                  <a:bodyPr/>
                  <a:lstStyle/>
                  <a:p>
                    <a:fld id="{905EC059-D1DE-4550-8387-1AB11DCB7812}"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C0A-4DA3-81FA-939F117220A6}"/>
                </c:ext>
              </c:extLst>
            </c:dLbl>
            <c:dLbl>
              <c:idx val="12"/>
              <c:tx>
                <c:rich>
                  <a:bodyPr/>
                  <a:lstStyle/>
                  <a:p>
                    <a:fld id="{31DB7E70-C63F-456F-BD24-29E96726CB1E}"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C0A-4DA3-81FA-939F117220A6}"/>
                </c:ext>
              </c:extLst>
            </c:dLbl>
            <c:dLbl>
              <c:idx val="13"/>
              <c:tx>
                <c:rich>
                  <a:bodyPr/>
                  <a:lstStyle/>
                  <a:p>
                    <a:fld id="{B5443B46-B3B2-4F40-9D52-9105F9863CDB}"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C0A-4DA3-81FA-939F117220A6}"/>
                </c:ext>
              </c:extLst>
            </c:dLbl>
            <c:dLbl>
              <c:idx val="14"/>
              <c:tx>
                <c:rich>
                  <a:bodyPr/>
                  <a:lstStyle/>
                  <a:p>
                    <a:fld id="{CAFE7186-28B7-479E-8C1C-D00D76EEB87F}"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C0A-4DA3-81FA-939F117220A6}"/>
                </c:ext>
              </c:extLst>
            </c:dLbl>
            <c:dLbl>
              <c:idx val="15"/>
              <c:tx>
                <c:rich>
                  <a:bodyPr/>
                  <a:lstStyle/>
                  <a:p>
                    <a:fld id="{E15A42C7-58F1-4BC3-ADBE-DECD8D5A28EA}"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C0A-4DA3-81FA-939F117220A6}"/>
                </c:ext>
              </c:extLst>
            </c:dLbl>
            <c:dLbl>
              <c:idx val="16"/>
              <c:tx>
                <c:rich>
                  <a:bodyPr/>
                  <a:lstStyle/>
                  <a:p>
                    <a:fld id="{3069AEAE-A918-478E-882D-2334DF6C1259}"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C0A-4DA3-81FA-939F117220A6}"/>
                </c:ext>
              </c:extLst>
            </c:dLbl>
            <c:dLbl>
              <c:idx val="17"/>
              <c:tx>
                <c:rich>
                  <a:bodyPr/>
                  <a:lstStyle/>
                  <a:p>
                    <a:fld id="{465DBCCD-D2D1-4B9E-9A43-E77DFD43C7AB}"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C0A-4DA3-81FA-939F117220A6}"/>
                </c:ext>
              </c:extLst>
            </c:dLbl>
            <c:dLbl>
              <c:idx val="18"/>
              <c:tx>
                <c:rich>
                  <a:bodyPr/>
                  <a:lstStyle/>
                  <a:p>
                    <a:fld id="{F54AD139-0AF5-446F-A82F-C5BCE5623DDD}"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C0A-4DA3-81FA-939F117220A6}"/>
                </c:ext>
              </c:extLst>
            </c:dLbl>
            <c:dLbl>
              <c:idx val="19"/>
              <c:tx>
                <c:rich>
                  <a:bodyPr/>
                  <a:lstStyle/>
                  <a:p>
                    <a:fld id="{945A7B77-1F9F-4B11-B14B-06AE7013E584}"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C0A-4DA3-81FA-939F117220A6}"/>
                </c:ext>
              </c:extLst>
            </c:dLbl>
            <c:dLbl>
              <c:idx val="20"/>
              <c:tx>
                <c:rich>
                  <a:bodyPr/>
                  <a:lstStyle/>
                  <a:p>
                    <a:fld id="{5A16A97F-3514-4ED9-8831-1B4310AACEC6}"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C0A-4DA3-81FA-939F117220A6}"/>
                </c:ext>
              </c:extLst>
            </c:dLbl>
            <c:dLbl>
              <c:idx val="21"/>
              <c:tx>
                <c:rich>
                  <a:bodyPr/>
                  <a:lstStyle/>
                  <a:p>
                    <a:fld id="{054232DE-789F-4891-B781-CBA19C760641}"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C0A-4DA3-81FA-939F117220A6}"/>
                </c:ext>
              </c:extLst>
            </c:dLbl>
            <c:dLbl>
              <c:idx val="22"/>
              <c:tx>
                <c:rich>
                  <a:bodyPr/>
                  <a:lstStyle/>
                  <a:p>
                    <a:fld id="{B56D2BA4-70C5-4B4B-8748-D4A615FF2A23}"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C0A-4DA3-81FA-939F117220A6}"/>
                </c:ext>
              </c:extLst>
            </c:dLbl>
            <c:dLbl>
              <c:idx val="23"/>
              <c:tx>
                <c:rich>
                  <a:bodyPr/>
                  <a:lstStyle/>
                  <a:p>
                    <a:fld id="{848A1DF0-4480-41D0-9C76-93E19773FD6A}"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9C0A-4DA3-81FA-939F117220A6}"/>
                </c:ext>
              </c:extLst>
            </c:dLbl>
            <c:dLbl>
              <c:idx val="24"/>
              <c:tx>
                <c:rich>
                  <a:bodyPr/>
                  <a:lstStyle/>
                  <a:p>
                    <a:fld id="{7FCF7B40-5676-4F44-9A89-6F94BB1BFAD7}"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9C0A-4DA3-81FA-939F117220A6}"/>
                </c:ext>
              </c:extLst>
            </c:dLbl>
            <c:dLbl>
              <c:idx val="25"/>
              <c:tx>
                <c:rich>
                  <a:bodyPr/>
                  <a:lstStyle/>
                  <a:p>
                    <a:fld id="{16F947E7-4823-4D8D-9929-6964E59EDDAF}"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C0A-4DA3-81FA-939F117220A6}"/>
                </c:ext>
              </c:extLst>
            </c:dLbl>
            <c:dLbl>
              <c:idx val="26"/>
              <c:tx>
                <c:rich>
                  <a:bodyPr/>
                  <a:lstStyle/>
                  <a:p>
                    <a:fld id="{C8F628B7-734F-4805-A919-034C382D3381}"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C0A-4DA3-81FA-939F117220A6}"/>
                </c:ext>
              </c:extLst>
            </c:dLbl>
            <c:dLbl>
              <c:idx val="27"/>
              <c:tx>
                <c:rich>
                  <a:bodyPr/>
                  <a:lstStyle/>
                  <a:p>
                    <a:fld id="{7E69C202-B6BF-4B95-BA6D-187F66D7D7A4}"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C0A-4DA3-81FA-939F117220A6}"/>
                </c:ext>
              </c:extLst>
            </c:dLbl>
            <c:dLbl>
              <c:idx val="28"/>
              <c:tx>
                <c:rich>
                  <a:bodyPr/>
                  <a:lstStyle/>
                  <a:p>
                    <a:fld id="{599026A4-3D34-4969-98BC-926B5B8FCB6E}"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9C0A-4DA3-81FA-939F117220A6}"/>
                </c:ext>
              </c:extLst>
            </c:dLbl>
            <c:dLbl>
              <c:idx val="29"/>
              <c:tx>
                <c:rich>
                  <a:bodyPr/>
                  <a:lstStyle/>
                  <a:p>
                    <a:fld id="{B3EAFBBC-1881-44CD-88EA-BC4945B119E0}"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C0A-4DA3-81FA-939F117220A6}"/>
                </c:ext>
              </c:extLst>
            </c:dLbl>
            <c:dLbl>
              <c:idx val="30"/>
              <c:tx>
                <c:rich>
                  <a:bodyPr/>
                  <a:lstStyle/>
                  <a:p>
                    <a:fld id="{71BB95E8-63CF-4A69-90C2-23DA56CB969E}"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9C0A-4DA3-81FA-939F117220A6}"/>
                </c:ext>
              </c:extLst>
            </c:dLbl>
            <c:dLbl>
              <c:idx val="31"/>
              <c:tx>
                <c:rich>
                  <a:bodyPr/>
                  <a:lstStyle/>
                  <a:p>
                    <a:fld id="{D7BDFF99-AD8C-4E9B-AAF1-FAB1F17917BC}"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9C0A-4DA3-81FA-939F117220A6}"/>
                </c:ext>
              </c:extLst>
            </c:dLbl>
            <c:dLbl>
              <c:idx val="32"/>
              <c:tx>
                <c:rich>
                  <a:bodyPr/>
                  <a:lstStyle/>
                  <a:p>
                    <a:fld id="{D527F46B-2492-457D-94E0-068484A040D1}"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0-9C0A-4DA3-81FA-939F117220A6}"/>
                </c:ext>
              </c:extLst>
            </c:dLbl>
            <c:dLbl>
              <c:idx val="33"/>
              <c:tx>
                <c:rich>
                  <a:bodyPr/>
                  <a:lstStyle/>
                  <a:p>
                    <a:fld id="{0BA50FD1-EBF7-42C5-8039-6DFD9B050248}"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1-9C0A-4DA3-81FA-939F117220A6}"/>
                </c:ext>
              </c:extLst>
            </c:dLbl>
            <c:dLbl>
              <c:idx val="34"/>
              <c:tx>
                <c:rich>
                  <a:bodyPr/>
                  <a:lstStyle/>
                  <a:p>
                    <a:fld id="{3D8B4A4D-C7A6-4F96-9055-A42D531C4D1A}"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9C0A-4DA3-81FA-939F117220A6}"/>
                </c:ext>
              </c:extLst>
            </c:dLbl>
            <c:dLbl>
              <c:idx val="35"/>
              <c:tx>
                <c:rich>
                  <a:bodyPr/>
                  <a:lstStyle/>
                  <a:p>
                    <a:fld id="{EFD92CC0-93E4-4F78-8274-3ED3371B9D2A}"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9C0A-4DA3-81FA-939F117220A6}"/>
                </c:ext>
              </c:extLst>
            </c:dLbl>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'(Table 11+12)KZN.'!$D$48:$D$83</c:f>
              <c:strCache>
                <c:ptCount val="36"/>
                <c:pt idx="0">
                  <c:v>DKC78-78BR*</c:v>
                </c:pt>
                <c:pt idx="1">
                  <c:v>PAN4R-811BR**</c:v>
                </c:pt>
                <c:pt idx="2">
                  <c:v>PAN5A-166*</c:v>
                </c:pt>
                <c:pt idx="3">
                  <c:v>IMP53-49BR**</c:v>
                </c:pt>
                <c:pt idx="4">
                  <c:v>DKC72-76BR*</c:v>
                </c:pt>
                <c:pt idx="5">
                  <c:v>P2636*</c:v>
                </c:pt>
                <c:pt idx="6">
                  <c:v>DKC74-74BR*</c:v>
                </c:pt>
                <c:pt idx="7">
                  <c:v>DKC73-74BRGEN*</c:v>
                </c:pt>
                <c:pt idx="8">
                  <c:v>PAN4R-838BR*</c:v>
                </c:pt>
                <c:pt idx="9">
                  <c:v>PAN4A-128*</c:v>
                </c:pt>
                <c:pt idx="10">
                  <c:v>DKC76-77BR**</c:v>
                </c:pt>
                <c:pt idx="11">
                  <c:v>P1788BR*</c:v>
                </c:pt>
                <c:pt idx="12">
                  <c:v>PAN5A-182*</c:v>
                </c:pt>
                <c:pt idx="13">
                  <c:v>IMP52-12BR*</c:v>
                </c:pt>
                <c:pt idx="14">
                  <c:v>VP8405BR**</c:v>
                </c:pt>
                <c:pt idx="15">
                  <c:v>SC647**</c:v>
                </c:pt>
                <c:pt idx="16">
                  <c:v>P1225*</c:v>
                </c:pt>
                <c:pt idx="17">
                  <c:v>P1975*</c:v>
                </c:pt>
                <c:pt idx="18">
                  <c:v>KKS8410B2R*</c:v>
                </c:pt>
                <c:pt idx="19">
                  <c:v>DKC66-66BR*</c:v>
                </c:pt>
                <c:pt idx="20">
                  <c:v>PAN5P-902PW*</c:v>
                </c:pt>
                <c:pt idx="21">
                  <c:v>LG31.743B**</c:v>
                </c:pt>
                <c:pt idx="22">
                  <c:v>P2432BR*</c:v>
                </c:pt>
                <c:pt idx="23">
                  <c:v>IMP52-12R*</c:v>
                </c:pt>
                <c:pt idx="24">
                  <c:v>PAN3R-724BR*</c:v>
                </c:pt>
                <c:pt idx="25">
                  <c:v>LG31.747BR**</c:v>
                </c:pt>
                <c:pt idx="26">
                  <c:v>DKC64-54BR*</c:v>
                </c:pt>
                <c:pt idx="27">
                  <c:v>P1518WBR**</c:v>
                </c:pt>
                <c:pt idx="28">
                  <c:v>LG31.750*</c:v>
                </c:pt>
                <c:pt idx="29">
                  <c:v>SC506*</c:v>
                </c:pt>
                <c:pt idx="30">
                  <c:v>LG31.648BR*</c:v>
                </c:pt>
                <c:pt idx="31">
                  <c:v>LG31.745BR**</c:v>
                </c:pt>
                <c:pt idx="32">
                  <c:v>P1257YHR*</c:v>
                </c:pt>
                <c:pt idx="33">
                  <c:v>KKS8301**</c:v>
                </c:pt>
                <c:pt idx="34">
                  <c:v>SC419**</c:v>
                </c:pt>
                <c:pt idx="35">
                  <c:v>SC404*</c:v>
                </c:pt>
              </c:strCache>
            </c:strRef>
          </c:cat>
          <c:val>
            <c:numRef>
              <c:f>'[8]t grouping excel'!$D$12:$D$47</c:f>
              <c:numCache>
                <c:formatCode>General</c:formatCode>
                <c:ptCount val="36"/>
                <c:pt idx="0">
                  <c:v>11.028833300000001</c:v>
                </c:pt>
                <c:pt idx="1">
                  <c:v>10.808999999999999</c:v>
                </c:pt>
                <c:pt idx="2">
                  <c:v>10.5510833</c:v>
                </c:pt>
                <c:pt idx="3">
                  <c:v>10.3943333</c:v>
                </c:pt>
                <c:pt idx="4">
                  <c:v>10.316833300000001</c:v>
                </c:pt>
                <c:pt idx="5">
                  <c:v>10.1638333</c:v>
                </c:pt>
                <c:pt idx="6">
                  <c:v>10.0898333</c:v>
                </c:pt>
                <c:pt idx="7">
                  <c:v>9.9942499999999992</c:v>
                </c:pt>
                <c:pt idx="8">
                  <c:v>9.9331666999999992</c:v>
                </c:pt>
                <c:pt idx="9">
                  <c:v>9.8520000000000003</c:v>
                </c:pt>
                <c:pt idx="10">
                  <c:v>9.6233333000000005</c:v>
                </c:pt>
                <c:pt idx="11">
                  <c:v>9.6219999999999999</c:v>
                </c:pt>
                <c:pt idx="12">
                  <c:v>9.5389999999999997</c:v>
                </c:pt>
                <c:pt idx="13">
                  <c:v>9.4785833000000004</c:v>
                </c:pt>
                <c:pt idx="14">
                  <c:v>9.4427500000000002</c:v>
                </c:pt>
                <c:pt idx="15">
                  <c:v>9.4423332999999996</c:v>
                </c:pt>
                <c:pt idx="16">
                  <c:v>9.3490000000000002</c:v>
                </c:pt>
                <c:pt idx="17">
                  <c:v>9.3398333000000004</c:v>
                </c:pt>
                <c:pt idx="18">
                  <c:v>9.3138333000000006</c:v>
                </c:pt>
                <c:pt idx="19">
                  <c:v>9.1350832999999998</c:v>
                </c:pt>
                <c:pt idx="20">
                  <c:v>8.9735832999999996</c:v>
                </c:pt>
                <c:pt idx="21">
                  <c:v>8.9601667000000003</c:v>
                </c:pt>
                <c:pt idx="22">
                  <c:v>8.8968333000000008</c:v>
                </c:pt>
                <c:pt idx="23">
                  <c:v>8.8219999999999992</c:v>
                </c:pt>
                <c:pt idx="24">
                  <c:v>8.6630000000000003</c:v>
                </c:pt>
                <c:pt idx="25">
                  <c:v>8.4182500000000005</c:v>
                </c:pt>
                <c:pt idx="26">
                  <c:v>8.2149166999999998</c:v>
                </c:pt>
                <c:pt idx="27">
                  <c:v>8.0964167000000007</c:v>
                </c:pt>
                <c:pt idx="28">
                  <c:v>8.0940832999999994</c:v>
                </c:pt>
                <c:pt idx="29">
                  <c:v>8.0329999999999995</c:v>
                </c:pt>
                <c:pt idx="30">
                  <c:v>7.8375000000000004</c:v>
                </c:pt>
                <c:pt idx="31">
                  <c:v>7.8045833</c:v>
                </c:pt>
                <c:pt idx="32">
                  <c:v>7.7065000000000001</c:v>
                </c:pt>
                <c:pt idx="33">
                  <c:v>7.5973332999999998</c:v>
                </c:pt>
                <c:pt idx="34">
                  <c:v>7.5640000000000001</c:v>
                </c:pt>
                <c:pt idx="35">
                  <c:v>7.3328332999999999</c:v>
                </c:pt>
              </c:numCache>
            </c:numRef>
          </c:val>
          <c:extLst>
            <c:ext xmlns:c15="http://schemas.microsoft.com/office/drawing/2012/chart" uri="{02D57815-91ED-43cb-92C2-25804820EDAC}">
              <c15:datalabelsRange>
                <c15:f>'[8]t grouping excel'!$E$12:$E$47</c15:f>
                <c15:dlblRangeCache>
                  <c:ptCount val="36"/>
                  <c:pt idx="0">
                    <c:v>a</c:v>
                  </c:pt>
                  <c:pt idx="1">
                    <c:v>ab</c:v>
                  </c:pt>
                  <c:pt idx="2">
                    <c:v>abc</c:v>
                  </c:pt>
                  <c:pt idx="3">
                    <c:v>abcd</c:v>
                  </c:pt>
                  <c:pt idx="4">
                    <c:v>abcde</c:v>
                  </c:pt>
                  <c:pt idx="5">
                    <c:v>abcdef</c:v>
                  </c:pt>
                  <c:pt idx="6">
                    <c:v>bcdef</c:v>
                  </c:pt>
                  <c:pt idx="7">
                    <c:v>bcdefg</c:v>
                  </c:pt>
                  <c:pt idx="8">
                    <c:v>bcdefg</c:v>
                  </c:pt>
                  <c:pt idx="9">
                    <c:v>cdefgh</c:v>
                  </c:pt>
                  <c:pt idx="10">
                    <c:v>cdefghi</c:v>
                  </c:pt>
                  <c:pt idx="11">
                    <c:v>cdefghi</c:v>
                  </c:pt>
                  <c:pt idx="12">
                    <c:v>defghij</c:v>
                  </c:pt>
                  <c:pt idx="13">
                    <c:v>defghij</c:v>
                  </c:pt>
                  <c:pt idx="14">
                    <c:v>efghij</c:v>
                  </c:pt>
                  <c:pt idx="15">
                    <c:v>efghij</c:v>
                  </c:pt>
                  <c:pt idx="16">
                    <c:v>fghij</c:v>
                  </c:pt>
                  <c:pt idx="17">
                    <c:v>ghijk</c:v>
                  </c:pt>
                  <c:pt idx="18">
                    <c:v>fghijk</c:v>
                  </c:pt>
                  <c:pt idx="19">
                    <c:v>ghijkl</c:v>
                  </c:pt>
                  <c:pt idx="20">
                    <c:v>hijklm</c:v>
                  </c:pt>
                  <c:pt idx="21">
                    <c:v>hijklmn</c:v>
                  </c:pt>
                  <c:pt idx="22">
                    <c:v>ijklmn</c:v>
                  </c:pt>
                  <c:pt idx="23">
                    <c:v>ijklmn</c:v>
                  </c:pt>
                  <c:pt idx="24">
                    <c:v>jklmno</c:v>
                  </c:pt>
                  <c:pt idx="25">
                    <c:v>klmnop</c:v>
                  </c:pt>
                  <c:pt idx="26">
                    <c:v>lmnopq</c:v>
                  </c:pt>
                  <c:pt idx="27">
                    <c:v>mnopq</c:v>
                  </c:pt>
                  <c:pt idx="28">
                    <c:v>mnopq</c:v>
                  </c:pt>
                  <c:pt idx="29">
                    <c:v>nopq</c:v>
                  </c:pt>
                  <c:pt idx="30">
                    <c:v>opq</c:v>
                  </c:pt>
                  <c:pt idx="31">
                    <c:v>opq</c:v>
                  </c:pt>
                  <c:pt idx="32">
                    <c:v>pq</c:v>
                  </c:pt>
                  <c:pt idx="33">
                    <c:v>pq</c:v>
                  </c:pt>
                  <c:pt idx="34">
                    <c:v>pq</c:v>
                  </c:pt>
                  <c:pt idx="35">
                    <c:v>q</c:v>
                  </c:pt>
                </c15:dlblRangeCache>
              </c15:datalabelsRange>
            </c:ext>
            <c:ext xmlns:c16="http://schemas.microsoft.com/office/drawing/2014/chart" uri="{C3380CC4-5D6E-409C-BE32-E72D297353CC}">
              <c16:uniqueId val="{00000024-9C0A-4DA3-81FA-939F117220A6}"/>
            </c:ext>
          </c:extLst>
        </c:ser>
        <c:dLbls>
          <c:showLegendKey val="0"/>
          <c:showVal val="1"/>
          <c:showCatName val="0"/>
          <c:showSerName val="0"/>
          <c:showPercent val="0"/>
          <c:showBubbleSize val="0"/>
        </c:dLbls>
        <c:gapWidth val="74"/>
        <c:overlap val="-27"/>
        <c:axId val="342712383"/>
        <c:axId val="342699903"/>
      </c:barChart>
      <c:scatterChart>
        <c:scatterStyle val="lineMarker"/>
        <c:varyColors val="0"/>
        <c:ser>
          <c:idx val="1"/>
          <c:order val="1"/>
          <c:tx>
            <c:strRef>
              <c:f>'[8]t grouping excel'!$G$71</c:f>
              <c:strCache>
                <c:ptCount val="1"/>
              </c:strCache>
            </c:strRef>
          </c:tx>
          <c:spPr>
            <a:ln w="25400" cap="rnd">
              <a:noFill/>
              <a:round/>
            </a:ln>
            <a:effectLst/>
          </c:spPr>
          <c:marker>
            <c:symbol val="circle"/>
            <c:size val="5"/>
            <c:spPr>
              <a:solidFill>
                <a:schemeClr val="accent2"/>
              </a:solidFill>
              <a:ln w="9525">
                <a:solidFill>
                  <a:schemeClr val="accent2"/>
                </a:solidFill>
              </a:ln>
              <a:effectLst/>
            </c:spPr>
          </c:marker>
          <c:dLbls>
            <c:delete val="1"/>
          </c:dLbls>
          <c:errBars>
            <c:errDir val="y"/>
            <c:errBarType val="both"/>
            <c:errValType val="cust"/>
            <c:noEndCap val="0"/>
            <c:plus>
              <c:numRef>
                <c:f>'[8]t grouping excel'!$E$51</c:f>
                <c:numCache>
                  <c:formatCode>General</c:formatCode>
                  <c:ptCount val="1"/>
                  <c:pt idx="0">
                    <c:v>0.46450000000000002</c:v>
                  </c:pt>
                </c:numCache>
              </c:numRef>
            </c:plus>
            <c:minus>
              <c:numRef>
                <c:f>'[8]t grouping excel'!$E$51</c:f>
                <c:numCache>
                  <c:formatCode>General</c:formatCode>
                  <c:ptCount val="1"/>
                  <c:pt idx="0">
                    <c:v>0.46450000000000002</c:v>
                  </c:pt>
                </c:numCache>
              </c:numRef>
            </c:minus>
            <c:spPr>
              <a:noFill/>
              <a:ln w="9525" cap="flat" cmpd="sng" algn="ctr">
                <a:solidFill>
                  <a:schemeClr val="tx1">
                    <a:lumMod val="65000"/>
                    <a:lumOff val="35000"/>
                  </a:schemeClr>
                </a:solidFill>
                <a:round/>
              </a:ln>
              <a:effectLst/>
            </c:spPr>
          </c:errBars>
          <c:xVal>
            <c:strRef>
              <c:f>'[8]t grouping excel'!$C$12:$C$47</c:f>
              <c:strCache>
                <c:ptCount val="36"/>
                <c:pt idx="0">
                  <c:v>17_DKC78-78BR*</c:v>
                </c:pt>
                <c:pt idx="1">
                  <c:v>8_PAN4R-811BR**</c:v>
                </c:pt>
                <c:pt idx="2">
                  <c:v>32_PAN5A-166*</c:v>
                </c:pt>
                <c:pt idx="3">
                  <c:v>2_IMP53-49BR**</c:v>
                </c:pt>
                <c:pt idx="4">
                  <c:v>14_DKC72-76BR*</c:v>
                </c:pt>
                <c:pt idx="5">
                  <c:v>28_P2636*</c:v>
                </c:pt>
                <c:pt idx="6">
                  <c:v>16_DKC74-74BR*</c:v>
                </c:pt>
                <c:pt idx="7">
                  <c:v>15_DKC73-74BRGEN*</c:v>
                </c:pt>
                <c:pt idx="8">
                  <c:v>31_PAN4R-838BR*</c:v>
                </c:pt>
                <c:pt idx="9">
                  <c:v>30_PAN4A-128*</c:v>
                </c:pt>
                <c:pt idx="10">
                  <c:v>1_DKC76-77BR**</c:v>
                </c:pt>
                <c:pt idx="11">
                  <c:v>25_P1788BR*</c:v>
                </c:pt>
                <c:pt idx="12">
                  <c:v>33_PAN5A-182*</c:v>
                </c:pt>
                <c:pt idx="13">
                  <c:v>18_IMP52-12BR*</c:v>
                </c:pt>
                <c:pt idx="14">
                  <c:v>11_VP8405BR**</c:v>
                </c:pt>
                <c:pt idx="15">
                  <c:v>10_SC647**</c:v>
                </c:pt>
                <c:pt idx="16">
                  <c:v>23_P1225*</c:v>
                </c:pt>
                <c:pt idx="17">
                  <c:v>26_P1975*</c:v>
                </c:pt>
                <c:pt idx="18">
                  <c:v>20_KKS8410B2R*</c:v>
                </c:pt>
                <c:pt idx="19">
                  <c:v>13_DKC66-66BR*</c:v>
                </c:pt>
                <c:pt idx="20">
                  <c:v>34_PAN5P-902PW*</c:v>
                </c:pt>
                <c:pt idx="21">
                  <c:v>4_LG31.743B**</c:v>
                </c:pt>
                <c:pt idx="22">
                  <c:v>27_P2432BR*</c:v>
                </c:pt>
                <c:pt idx="23">
                  <c:v>19_IMP52-12R*</c:v>
                </c:pt>
                <c:pt idx="24">
                  <c:v>29_PAN3R-724BR*</c:v>
                </c:pt>
                <c:pt idx="25">
                  <c:v>6_LGX7893BR**</c:v>
                </c:pt>
                <c:pt idx="26">
                  <c:v>12_DKC64-54BR*</c:v>
                </c:pt>
                <c:pt idx="27">
                  <c:v>7_P1518WBR**</c:v>
                </c:pt>
                <c:pt idx="28">
                  <c:v>22_LG31.750*</c:v>
                </c:pt>
                <c:pt idx="29">
                  <c:v>36_SC506*</c:v>
                </c:pt>
                <c:pt idx="30">
                  <c:v>21_LG31.648BR*</c:v>
                </c:pt>
                <c:pt idx="31">
                  <c:v>5_LG31.745BR**</c:v>
                </c:pt>
                <c:pt idx="32">
                  <c:v>24_P1257YHR*</c:v>
                </c:pt>
                <c:pt idx="33">
                  <c:v>3_KKS8301**</c:v>
                </c:pt>
                <c:pt idx="34">
                  <c:v>9_SC419**</c:v>
                </c:pt>
                <c:pt idx="35">
                  <c:v>35_SC404*</c:v>
                </c:pt>
              </c:strCache>
            </c:strRef>
          </c:xVal>
          <c:yVal>
            <c:numRef>
              <c:f>'[8]t grouping excel'!$F$12:$F$47</c:f>
              <c:numCache>
                <c:formatCode>General</c:formatCode>
                <c:ptCount val="36"/>
                <c:pt idx="0">
                  <c:v>12</c:v>
                </c:pt>
              </c:numCache>
            </c:numRef>
          </c:yVal>
          <c:smooth val="0"/>
          <c:extLst>
            <c:ext xmlns:c16="http://schemas.microsoft.com/office/drawing/2014/chart" uri="{C3380CC4-5D6E-409C-BE32-E72D297353CC}">
              <c16:uniqueId val="{00000025-9C0A-4DA3-81FA-939F117220A6}"/>
            </c:ext>
          </c:extLst>
        </c:ser>
        <c:dLbls>
          <c:showLegendKey val="0"/>
          <c:showVal val="1"/>
          <c:showCatName val="0"/>
          <c:showSerName val="0"/>
          <c:showPercent val="0"/>
          <c:showBubbleSize val="0"/>
        </c:dLbls>
        <c:axId val="342712383"/>
        <c:axId val="342699903"/>
      </c:scatterChart>
      <c:catAx>
        <c:axId val="34271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699903"/>
        <c:crosses val="autoZero"/>
        <c:auto val="1"/>
        <c:lblAlgn val="ctr"/>
        <c:lblOffset val="100"/>
        <c:noMultiLvlLbl val="0"/>
      </c:catAx>
      <c:valAx>
        <c:axId val="342699903"/>
        <c:scaling>
          <c:orientation val="minMax"/>
          <c:max val="13"/>
          <c:min val="3"/>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layout>
            <c:manualLayout>
              <c:xMode val="edge"/>
              <c:yMode val="edge"/>
              <c:x val="5.5555555555555558E-3"/>
              <c:y val="0.438462015164771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712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r>
              <a:rPr lang="af-ZA" sz="1100" b="1"/>
              <a:t>Besproeiing</a:t>
            </a:r>
            <a:r>
              <a:rPr lang="af-ZA" sz="1100" b="1" baseline="0"/>
              <a:t> Noord Kaap</a:t>
            </a:r>
            <a:r>
              <a:rPr lang="af-ZA" sz="1100" b="1"/>
              <a:t>: Mielie gemiddelde opbrengste (t/ha) 2021/22 (1 jaar) </a:t>
            </a:r>
          </a:p>
          <a:p>
            <a:pPr>
              <a:defRPr sz="1100"/>
            </a:pPr>
            <a:r>
              <a:rPr lang="af-ZA" sz="1100" b="1"/>
              <a:t>Irrigation</a:t>
            </a:r>
            <a:r>
              <a:rPr lang="af-ZA" sz="1100" b="1" baseline="0"/>
              <a:t> Northern Cape</a:t>
            </a:r>
            <a:r>
              <a:rPr lang="af-ZA" sz="1100" b="1"/>
              <a:t>: Maize average yield 2021/22 (t/ha) (1 year)</a:t>
            </a:r>
          </a:p>
        </c:rich>
      </c:tx>
      <c:layout>
        <c:manualLayout>
          <c:xMode val="edge"/>
          <c:yMode val="edge"/>
          <c:x val="0.11962288921621005"/>
          <c:y val="1.8916914775326883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7837217162037624E-2"/>
          <c:y val="0.17705332969025558"/>
          <c:w val="0.86062729658792647"/>
          <c:h val="0.52694875679972175"/>
        </c:manualLayout>
      </c:layout>
      <c:barChart>
        <c:barDir val="col"/>
        <c:grouping val="clustered"/>
        <c:varyColors val="0"/>
        <c:ser>
          <c:idx val="0"/>
          <c:order val="0"/>
          <c:spPr>
            <a:solidFill>
              <a:srgbClr val="92D050"/>
            </a:solidFill>
            <a:ln>
              <a:noFill/>
            </a:ln>
            <a:effectLst/>
          </c:spPr>
          <c:invertIfNegative val="0"/>
          <c:dLbls>
            <c:delete val="1"/>
          </c:dLbls>
          <c:cat>
            <c:strRef>
              <c:f>'(Table13+14)Irr - Northern '!$D$5:$D$20</c:f>
              <c:strCache>
                <c:ptCount val="16"/>
                <c:pt idx="0">
                  <c:v>P1518WBR**</c:v>
                </c:pt>
                <c:pt idx="1">
                  <c:v>PAN3R-573R**</c:v>
                </c:pt>
                <c:pt idx="2">
                  <c:v>DKC62-37BR**</c:v>
                </c:pt>
                <c:pt idx="3">
                  <c:v>PAN4R-728BR*</c:v>
                </c:pt>
                <c:pt idx="4">
                  <c:v>PAN3R-724BR*</c:v>
                </c:pt>
                <c:pt idx="5">
                  <c:v>DKC66-66BR*</c:v>
                </c:pt>
                <c:pt idx="6">
                  <c:v>DKC65-52BR*</c:v>
                </c:pt>
                <c:pt idx="7">
                  <c:v>P1225*</c:v>
                </c:pt>
                <c:pt idx="8">
                  <c:v>DKC61-60BR*</c:v>
                </c:pt>
                <c:pt idx="9">
                  <c:v>DKC65-60BR*</c:v>
                </c:pt>
                <c:pt idx="10">
                  <c:v>LG31.644R*</c:v>
                </c:pt>
                <c:pt idx="11">
                  <c:v>LG31.648BR*</c:v>
                </c:pt>
                <c:pt idx="12">
                  <c:v>P1197YHR*</c:v>
                </c:pt>
                <c:pt idx="13">
                  <c:v>DKC64-54BR*</c:v>
                </c:pt>
                <c:pt idx="14">
                  <c:v>P1788BR*</c:v>
                </c:pt>
                <c:pt idx="15">
                  <c:v>SC404*</c:v>
                </c:pt>
              </c:strCache>
            </c:strRef>
          </c:cat>
          <c:val>
            <c:numRef>
              <c:f>'(Table13+14)Irr - Northern '!$I$5:$I$20</c:f>
              <c:numCache>
                <c:formatCode>0.00</c:formatCode>
                <c:ptCount val="16"/>
                <c:pt idx="0">
                  <c:v>16.072500000000002</c:v>
                </c:pt>
                <c:pt idx="1">
                  <c:v>14.809999999999999</c:v>
                </c:pt>
                <c:pt idx="2">
                  <c:v>13.26</c:v>
                </c:pt>
                <c:pt idx="3">
                  <c:v>16.202500000000001</c:v>
                </c:pt>
                <c:pt idx="4">
                  <c:v>15.817500000000001</c:v>
                </c:pt>
                <c:pt idx="5">
                  <c:v>15.6775</c:v>
                </c:pt>
                <c:pt idx="6">
                  <c:v>15.462500000000002</c:v>
                </c:pt>
                <c:pt idx="7">
                  <c:v>15.0275</c:v>
                </c:pt>
                <c:pt idx="8">
                  <c:v>15.005000000000001</c:v>
                </c:pt>
                <c:pt idx="9">
                  <c:v>14.952500000000001</c:v>
                </c:pt>
                <c:pt idx="10">
                  <c:v>14.91</c:v>
                </c:pt>
                <c:pt idx="11">
                  <c:v>14.352500000000001</c:v>
                </c:pt>
                <c:pt idx="12">
                  <c:v>14.237500000000001</c:v>
                </c:pt>
                <c:pt idx="13">
                  <c:v>13.984999999999999</c:v>
                </c:pt>
                <c:pt idx="14">
                  <c:v>13.944999999999999</c:v>
                </c:pt>
                <c:pt idx="15">
                  <c:v>12.664999999999999</c:v>
                </c:pt>
              </c:numCache>
            </c:numRef>
          </c:val>
          <c:extLst>
            <c:ext xmlns:c16="http://schemas.microsoft.com/office/drawing/2014/chart" uri="{C3380CC4-5D6E-409C-BE32-E72D297353CC}">
              <c16:uniqueId val="{00000000-9878-4F98-B601-42C57A672C56}"/>
            </c:ext>
          </c:extLst>
        </c:ser>
        <c:dLbls>
          <c:showLegendKey val="0"/>
          <c:showVal val="1"/>
          <c:showCatName val="0"/>
          <c:showSerName val="0"/>
          <c:showPercent val="0"/>
          <c:showBubbleSize val="0"/>
        </c:dLbls>
        <c:gapWidth val="74"/>
        <c:overlap val="-27"/>
        <c:axId val="342712383"/>
        <c:axId val="342699903"/>
      </c:barChart>
      <c:catAx>
        <c:axId val="34271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699903"/>
        <c:crosses val="autoZero"/>
        <c:auto val="1"/>
        <c:lblAlgn val="ctr"/>
        <c:lblOffset val="100"/>
        <c:noMultiLvlLbl val="0"/>
      </c:catAx>
      <c:valAx>
        <c:axId val="34269990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layout>
            <c:manualLayout>
              <c:xMode val="edge"/>
              <c:yMode val="edge"/>
              <c:x val="5.5555555555555558E-3"/>
              <c:y val="0.438462015164771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712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ZA" sz="1100" b="1" i="0" u="none" strike="noStrike" kern="1200" spc="0" baseline="0">
                <a:solidFill>
                  <a:sysClr val="windowText" lastClr="000000"/>
                </a:solidFill>
                <a:latin typeface="+mn-lt"/>
                <a:ea typeface="+mn-ea"/>
                <a:cs typeface="+mn-cs"/>
              </a:defRPr>
            </a:pPr>
            <a:r>
              <a:rPr lang="en-ZA" sz="1100" b="1" i="0" u="none" strike="noStrike" kern="1200" spc="0" baseline="0">
                <a:solidFill>
                  <a:sysClr val="windowText" lastClr="000000"/>
                </a:solidFill>
                <a:latin typeface="+mn-lt"/>
                <a:ea typeface="+mn-ea"/>
                <a:cs typeface="+mn-cs"/>
              </a:rPr>
              <a:t>Besproeiing Noord Kaap: 3 jaar gemiddelde opbrengs (t/ha) &amp; % vog </a:t>
            </a:r>
          </a:p>
          <a:p>
            <a:pPr algn="ctr" rtl="0">
              <a:defRPr lang="en-ZA" sz="1100" b="1"/>
            </a:pPr>
            <a:r>
              <a:rPr lang="en-ZA" sz="1100" b="1" i="0" u="none" strike="noStrike" kern="1200" spc="0" baseline="0">
                <a:solidFill>
                  <a:sysClr val="windowText" lastClr="000000"/>
                </a:solidFill>
                <a:latin typeface="+mn-lt"/>
                <a:ea typeface="+mn-ea"/>
                <a:cs typeface="+mn-cs"/>
              </a:rPr>
              <a:t>Irrigation Northern Cape: 3 year average yield (t/ha) &amp; % moisture</a:t>
            </a:r>
          </a:p>
        </c:rich>
      </c:tx>
      <c:overlay val="0"/>
      <c:spPr>
        <a:noFill/>
        <a:ln>
          <a:noFill/>
        </a:ln>
        <a:effectLst/>
      </c:spPr>
      <c:txPr>
        <a:bodyPr rot="0" spcFirstLastPara="1" vertOverflow="ellipsis" vert="horz" wrap="square" anchor="ctr" anchorCtr="1"/>
        <a:lstStyle/>
        <a:p>
          <a:pPr algn="ctr" rtl="0">
            <a:defRPr lang="en-ZA" sz="1100" b="1"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0"/>
          <c:order val="0"/>
          <c:tx>
            <c:strRef>
              <c:f>[9]Sheet1!$K$54</c:f>
              <c:strCache>
                <c:ptCount val="1"/>
                <c:pt idx="0">
                  <c:v>Yield Average</c:v>
                </c:pt>
              </c:strCache>
            </c:strRef>
          </c:tx>
          <c:spPr>
            <a:solidFill>
              <a:schemeClr val="accent1"/>
            </a:solidFill>
            <a:ln>
              <a:noFill/>
            </a:ln>
            <a:effectLst/>
          </c:spPr>
          <c:invertIfNegative val="0"/>
          <c:errBars>
            <c:errBarType val="both"/>
            <c:errValType val="cust"/>
            <c:noEndCap val="0"/>
            <c:plus>
              <c:numRef>
                <c:f>[9]Sheet1!$M$55:$M$63</c:f>
                <c:numCache>
                  <c:formatCode>General</c:formatCode>
                  <c:ptCount val="9"/>
                  <c:pt idx="0">
                    <c:v>0.71721248594820253</c:v>
                  </c:pt>
                  <c:pt idx="1">
                    <c:v>1.1670690139547595</c:v>
                  </c:pt>
                  <c:pt idx="2">
                    <c:v>0.92091421967520826</c:v>
                  </c:pt>
                  <c:pt idx="3">
                    <c:v>0.66598073045196526</c:v>
                  </c:pt>
                </c:numCache>
              </c:numRef>
            </c:plus>
            <c:minus>
              <c:numRef>
                <c:f>[9]Sheet1!$M$55:$M$63</c:f>
                <c:numCache>
                  <c:formatCode>General</c:formatCode>
                  <c:ptCount val="9"/>
                  <c:pt idx="0">
                    <c:v>0.71721248594820253</c:v>
                  </c:pt>
                  <c:pt idx="1">
                    <c:v>1.1670690139547595</c:v>
                  </c:pt>
                  <c:pt idx="2">
                    <c:v>0.92091421967520826</c:v>
                  </c:pt>
                  <c:pt idx="3">
                    <c:v>0.66598073045196526</c:v>
                  </c:pt>
                </c:numCache>
              </c:numRef>
            </c:minus>
            <c:spPr>
              <a:noFill/>
              <a:ln w="9525" cap="flat" cmpd="sng" algn="ctr">
                <a:solidFill>
                  <a:schemeClr val="tx1">
                    <a:lumMod val="65000"/>
                    <a:lumOff val="35000"/>
                  </a:schemeClr>
                </a:solidFill>
                <a:round/>
              </a:ln>
              <a:effectLst/>
            </c:spPr>
          </c:errBars>
          <c:cat>
            <c:strRef>
              <c:f>[9]Sheet1!$J$55:$J$58</c:f>
              <c:strCache>
                <c:ptCount val="4"/>
                <c:pt idx="0">
                  <c:v>DKC65-52BR*</c:v>
                </c:pt>
                <c:pt idx="1">
                  <c:v>DKC65-60BR*</c:v>
                </c:pt>
                <c:pt idx="2">
                  <c:v>DKC64-54BR*</c:v>
                </c:pt>
                <c:pt idx="3">
                  <c:v>SC404*</c:v>
                </c:pt>
              </c:strCache>
            </c:strRef>
          </c:cat>
          <c:val>
            <c:numRef>
              <c:f>[9]Sheet1!$K$55:$K$58</c:f>
              <c:numCache>
                <c:formatCode>General</c:formatCode>
                <c:ptCount val="4"/>
                <c:pt idx="0">
                  <c:v>15.077500000000001</c:v>
                </c:pt>
                <c:pt idx="1">
                  <c:v>14.894833333333333</c:v>
                </c:pt>
                <c:pt idx="2">
                  <c:v>13.539</c:v>
                </c:pt>
                <c:pt idx="3">
                  <c:v>13.103666666666667</c:v>
                </c:pt>
              </c:numCache>
            </c:numRef>
          </c:val>
          <c:extLst>
            <c:ext xmlns:c16="http://schemas.microsoft.com/office/drawing/2014/chart" uri="{C3380CC4-5D6E-409C-BE32-E72D297353CC}">
              <c16:uniqueId val="{00000000-347D-40C7-BA1F-D6EE5CAFE8EB}"/>
            </c:ext>
          </c:extLst>
        </c:ser>
        <c:ser>
          <c:idx val="1"/>
          <c:order val="1"/>
          <c:tx>
            <c:strRef>
              <c:f>[9]Sheet1!$L$54</c:f>
              <c:strCache>
                <c:ptCount val="1"/>
                <c:pt idx="0">
                  <c:v>Moisture Average</c:v>
                </c:pt>
              </c:strCache>
            </c:strRef>
          </c:tx>
          <c:spPr>
            <a:solidFill>
              <a:schemeClr val="accent2"/>
            </a:solidFill>
            <a:ln>
              <a:noFill/>
            </a:ln>
            <a:effectLst/>
          </c:spPr>
          <c:invertIfNegative val="0"/>
          <c:errBars>
            <c:errBarType val="both"/>
            <c:errValType val="cust"/>
            <c:noEndCap val="0"/>
            <c:plus>
              <c:numRef>
                <c:f>[9]Sheet1!$N$55:$N$63</c:f>
                <c:numCache>
                  <c:formatCode>General</c:formatCode>
                  <c:ptCount val="9"/>
                  <c:pt idx="0">
                    <c:v>0.11143085258654077</c:v>
                  </c:pt>
                  <c:pt idx="1">
                    <c:v>0.58278945566358109</c:v>
                  </c:pt>
                  <c:pt idx="2">
                    <c:v>0.58256795797636296</c:v>
                  </c:pt>
                  <c:pt idx="3">
                    <c:v>0.38773631513546675</c:v>
                  </c:pt>
                </c:numCache>
              </c:numRef>
            </c:plus>
            <c:minus>
              <c:numRef>
                <c:f>[9]Sheet1!$N$55:$N$63</c:f>
                <c:numCache>
                  <c:formatCode>General</c:formatCode>
                  <c:ptCount val="9"/>
                  <c:pt idx="0">
                    <c:v>0.11143085258654077</c:v>
                  </c:pt>
                  <c:pt idx="1">
                    <c:v>0.58278945566358109</c:v>
                  </c:pt>
                  <c:pt idx="2">
                    <c:v>0.58256795797636296</c:v>
                  </c:pt>
                  <c:pt idx="3">
                    <c:v>0.38773631513546675</c:v>
                  </c:pt>
                </c:numCache>
              </c:numRef>
            </c:minus>
            <c:spPr>
              <a:noFill/>
              <a:ln w="9525" cap="flat" cmpd="sng" algn="ctr">
                <a:solidFill>
                  <a:schemeClr val="tx1">
                    <a:lumMod val="65000"/>
                    <a:lumOff val="35000"/>
                  </a:schemeClr>
                </a:solidFill>
                <a:round/>
              </a:ln>
              <a:effectLst/>
            </c:spPr>
          </c:errBars>
          <c:cat>
            <c:strRef>
              <c:f>[9]Sheet1!$J$55:$J$58</c:f>
              <c:strCache>
                <c:ptCount val="4"/>
                <c:pt idx="0">
                  <c:v>DKC65-52BR*</c:v>
                </c:pt>
                <c:pt idx="1">
                  <c:v>DKC65-60BR*</c:v>
                </c:pt>
                <c:pt idx="2">
                  <c:v>DKC64-54BR*</c:v>
                </c:pt>
                <c:pt idx="3">
                  <c:v>SC404*</c:v>
                </c:pt>
              </c:strCache>
            </c:strRef>
          </c:cat>
          <c:val>
            <c:numRef>
              <c:f>[9]Sheet1!$L$55:$L$58</c:f>
              <c:numCache>
                <c:formatCode>General</c:formatCode>
                <c:ptCount val="4"/>
                <c:pt idx="0">
                  <c:v>17.748571433333336</c:v>
                </c:pt>
                <c:pt idx="1">
                  <c:v>17.536190466666667</c:v>
                </c:pt>
                <c:pt idx="2">
                  <c:v>17.092820500000002</c:v>
                </c:pt>
                <c:pt idx="3">
                  <c:v>16.125238100000001</c:v>
                </c:pt>
              </c:numCache>
            </c:numRef>
          </c:val>
          <c:extLst>
            <c:ext xmlns:c16="http://schemas.microsoft.com/office/drawing/2014/chart" uri="{C3380CC4-5D6E-409C-BE32-E72D297353CC}">
              <c16:uniqueId val="{00000001-347D-40C7-BA1F-D6EE5CAFE8EB}"/>
            </c:ext>
          </c:extLst>
        </c:ser>
        <c:dLbls>
          <c:showLegendKey val="0"/>
          <c:showVal val="0"/>
          <c:showCatName val="0"/>
          <c:showSerName val="0"/>
          <c:showPercent val="0"/>
          <c:showBubbleSize val="0"/>
        </c:dLbls>
        <c:gapWidth val="219"/>
        <c:overlap val="-27"/>
        <c:axId val="377015983"/>
        <c:axId val="377020559"/>
      </c:barChart>
      <c:catAx>
        <c:axId val="37701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20559"/>
        <c:crosses val="autoZero"/>
        <c:auto val="1"/>
        <c:lblAlgn val="ctr"/>
        <c:lblOffset val="100"/>
        <c:noMultiLvlLbl val="0"/>
      </c:catAx>
      <c:valAx>
        <c:axId val="377020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15983"/>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af-ZA" sz="1100" b="1"/>
              <a:t>Watertafel: Mielie T-groepering gemiddelde opbrengste (t/ha) 2021/22 (1 jaar) </a:t>
            </a:r>
            <a:endParaRPr lang="en-ZA" sz="1100" b="1"/>
          </a:p>
          <a:p>
            <a:pPr>
              <a:defRPr sz="1100" b="1"/>
            </a:pPr>
            <a:r>
              <a:rPr lang="af-ZA" sz="1100" b="1"/>
              <a:t>Watertable: Maize T-groupings average yield 2021/22 (t/ha) (1 year)</a:t>
            </a:r>
            <a:endParaRPr lang="en-US" sz="1100" b="1"/>
          </a:p>
        </c:rich>
      </c:tx>
      <c:layout>
        <c:manualLayout>
          <c:xMode val="edge"/>
          <c:yMode val="edge"/>
          <c:x val="0.15839808623562987"/>
          <c:y val="1.3752371342598196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3837165354330704E-2"/>
          <c:y val="0.12383672317833234"/>
          <c:w val="0.86062729658792647"/>
          <c:h val="0.59319472383470317"/>
        </c:manualLayout>
      </c:layout>
      <c:barChart>
        <c:barDir val="col"/>
        <c:grouping val="clustered"/>
        <c:varyColors val="0"/>
        <c:ser>
          <c:idx val="0"/>
          <c:order val="0"/>
          <c:tx>
            <c:strRef>
              <c:f>'[2]excel t groupings'!$D$11</c:f>
              <c:strCache>
                <c:ptCount val="1"/>
                <c:pt idx="0">
                  <c:v>yield</c:v>
                </c:pt>
              </c:strCache>
            </c:strRef>
          </c:tx>
          <c:spPr>
            <a:solidFill>
              <a:srgbClr val="92D050"/>
            </a:solidFill>
            <a:ln>
              <a:noFill/>
            </a:ln>
            <a:effectLst/>
          </c:spPr>
          <c:invertIfNegative val="0"/>
          <c:dLbls>
            <c:dLbl>
              <c:idx val="0"/>
              <c:tx>
                <c:rich>
                  <a:bodyPr/>
                  <a:lstStyle/>
                  <a:p>
                    <a:fld id="{4083E0F8-314C-4B5F-A0E4-7FF6984B842B}" type="CELLRANGE">
                      <a:rPr lang="en-US"/>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F94-415C-A0B0-EC2624995738}"/>
                </c:ext>
              </c:extLst>
            </c:dLbl>
            <c:dLbl>
              <c:idx val="1"/>
              <c:tx>
                <c:rich>
                  <a:bodyPr/>
                  <a:lstStyle/>
                  <a:p>
                    <a:fld id="{D513BD0F-3C93-4285-9A57-D9D91B4C7FFF}"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AF94-415C-A0B0-EC2624995738}"/>
                </c:ext>
              </c:extLst>
            </c:dLbl>
            <c:dLbl>
              <c:idx val="2"/>
              <c:tx>
                <c:rich>
                  <a:bodyPr/>
                  <a:lstStyle/>
                  <a:p>
                    <a:fld id="{1154FB39-527D-484F-B990-A41F5BC10A65}"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AF94-415C-A0B0-EC2624995738}"/>
                </c:ext>
              </c:extLst>
            </c:dLbl>
            <c:dLbl>
              <c:idx val="3"/>
              <c:tx>
                <c:rich>
                  <a:bodyPr/>
                  <a:lstStyle/>
                  <a:p>
                    <a:fld id="{8E649A54-51FC-4DB8-9848-819C431893EE}"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AF94-415C-A0B0-EC2624995738}"/>
                </c:ext>
              </c:extLst>
            </c:dLbl>
            <c:dLbl>
              <c:idx val="4"/>
              <c:tx>
                <c:rich>
                  <a:bodyPr/>
                  <a:lstStyle/>
                  <a:p>
                    <a:fld id="{7BA47C61-C986-4306-B634-D9CCFDE97824}"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AF94-415C-A0B0-EC2624995738}"/>
                </c:ext>
              </c:extLst>
            </c:dLbl>
            <c:dLbl>
              <c:idx val="5"/>
              <c:tx>
                <c:rich>
                  <a:bodyPr/>
                  <a:lstStyle/>
                  <a:p>
                    <a:fld id="{ED1CC9A5-A702-44E8-A039-813AE69F2383}"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AF94-415C-A0B0-EC2624995738}"/>
                </c:ext>
              </c:extLst>
            </c:dLbl>
            <c:dLbl>
              <c:idx val="6"/>
              <c:tx>
                <c:rich>
                  <a:bodyPr/>
                  <a:lstStyle/>
                  <a:p>
                    <a:fld id="{4DCA8600-FAC3-4691-9CAD-511CE7025300}"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AF94-415C-A0B0-EC2624995738}"/>
                </c:ext>
              </c:extLst>
            </c:dLbl>
            <c:dLbl>
              <c:idx val="7"/>
              <c:tx>
                <c:rich>
                  <a:bodyPr/>
                  <a:lstStyle/>
                  <a:p>
                    <a:fld id="{B1C9E892-3788-4F3E-9D1D-1D1B0854980C}"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AF94-415C-A0B0-EC2624995738}"/>
                </c:ext>
              </c:extLst>
            </c:dLbl>
            <c:dLbl>
              <c:idx val="8"/>
              <c:tx>
                <c:rich>
                  <a:bodyPr/>
                  <a:lstStyle/>
                  <a:p>
                    <a:fld id="{1CE1543D-96C5-4A01-A8AD-EDA172B904D8}"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AF94-415C-A0B0-EC2624995738}"/>
                </c:ext>
              </c:extLst>
            </c:dLbl>
            <c:dLbl>
              <c:idx val="9"/>
              <c:tx>
                <c:rich>
                  <a:bodyPr/>
                  <a:lstStyle/>
                  <a:p>
                    <a:fld id="{642D5FCD-E4B1-4D37-B036-23034810617B}"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AF94-415C-A0B0-EC2624995738}"/>
                </c:ext>
              </c:extLst>
            </c:dLbl>
            <c:dLbl>
              <c:idx val="10"/>
              <c:tx>
                <c:rich>
                  <a:bodyPr/>
                  <a:lstStyle/>
                  <a:p>
                    <a:fld id="{EC2CC5B2-F0A4-4823-96B2-264812D55E65}"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AF94-415C-A0B0-EC2624995738}"/>
                </c:ext>
              </c:extLst>
            </c:dLbl>
            <c:dLbl>
              <c:idx val="11"/>
              <c:tx>
                <c:rich>
                  <a:bodyPr/>
                  <a:lstStyle/>
                  <a:p>
                    <a:fld id="{B34FDD4B-8152-43C3-BB25-CB168793392C}"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AF94-415C-A0B0-EC2624995738}"/>
                </c:ext>
              </c:extLst>
            </c:dLbl>
            <c:dLbl>
              <c:idx val="12"/>
              <c:tx>
                <c:rich>
                  <a:bodyPr/>
                  <a:lstStyle/>
                  <a:p>
                    <a:fld id="{21CB63FF-D1B7-40CB-9C74-3723A956A21A}"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AF94-415C-A0B0-EC2624995738}"/>
                </c:ext>
              </c:extLst>
            </c:dLbl>
            <c:dLbl>
              <c:idx val="13"/>
              <c:tx>
                <c:rich>
                  <a:bodyPr/>
                  <a:lstStyle/>
                  <a:p>
                    <a:fld id="{EF5D06AD-32E7-4D1C-9AA4-D26871B37788}"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AF94-415C-A0B0-EC2624995738}"/>
                </c:ext>
              </c:extLst>
            </c:dLbl>
            <c:dLbl>
              <c:idx val="14"/>
              <c:tx>
                <c:rich>
                  <a:bodyPr/>
                  <a:lstStyle/>
                  <a:p>
                    <a:fld id="{94D30D31-7468-4337-AB5B-F411F973E584}"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AF94-415C-A0B0-EC2624995738}"/>
                </c:ext>
              </c:extLst>
            </c:dLbl>
            <c:dLbl>
              <c:idx val="15"/>
              <c:tx>
                <c:rich>
                  <a:bodyPr/>
                  <a:lstStyle/>
                  <a:p>
                    <a:fld id="{379E4300-CD6D-4C9F-9F0A-98D9041F1D75}"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AF94-415C-A0B0-EC2624995738}"/>
                </c:ext>
              </c:extLst>
            </c:dLbl>
            <c:dLbl>
              <c:idx val="16"/>
              <c:tx>
                <c:rich>
                  <a:bodyPr/>
                  <a:lstStyle/>
                  <a:p>
                    <a:fld id="{25EF900F-440F-4074-8806-C570B37DC4D6}"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AF94-415C-A0B0-EC2624995738}"/>
                </c:ext>
              </c:extLst>
            </c:dLbl>
            <c:dLbl>
              <c:idx val="17"/>
              <c:tx>
                <c:rich>
                  <a:bodyPr/>
                  <a:lstStyle/>
                  <a:p>
                    <a:fld id="{1EEF2F22-366C-4EA8-8BBC-65EF023F138D}"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AF94-415C-A0B0-EC2624995738}"/>
                </c:ext>
              </c:extLst>
            </c:dLbl>
            <c:dLbl>
              <c:idx val="18"/>
              <c:tx>
                <c:rich>
                  <a:bodyPr/>
                  <a:lstStyle/>
                  <a:p>
                    <a:fld id="{A4FE4637-AB87-428C-95F5-0A966D455BEF}"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AF94-415C-A0B0-EC2624995738}"/>
                </c:ext>
              </c:extLst>
            </c:dLbl>
            <c:dLbl>
              <c:idx val="19"/>
              <c:tx>
                <c:rich>
                  <a:bodyPr/>
                  <a:lstStyle/>
                  <a:p>
                    <a:fld id="{8E553254-5E53-45D1-929C-6A6E85960B15}"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AF94-415C-A0B0-EC2624995738}"/>
                </c:ext>
              </c:extLst>
            </c:dLbl>
            <c:dLbl>
              <c:idx val="20"/>
              <c:tx>
                <c:rich>
                  <a:bodyPr/>
                  <a:lstStyle/>
                  <a:p>
                    <a:fld id="{0B3C2922-BFD5-4F20-B124-70D3D3B44072}"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AF94-415C-A0B0-EC2624995738}"/>
                </c:ext>
              </c:extLst>
            </c:dLbl>
            <c:dLbl>
              <c:idx val="21"/>
              <c:tx>
                <c:rich>
                  <a:bodyPr/>
                  <a:lstStyle/>
                  <a:p>
                    <a:fld id="{9BB62930-A01D-4AC3-BF02-68C4255A2DD3}"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AF94-415C-A0B0-EC2624995738}"/>
                </c:ext>
              </c:extLst>
            </c:dLbl>
            <c:dLbl>
              <c:idx val="22"/>
              <c:tx>
                <c:rich>
                  <a:bodyPr/>
                  <a:lstStyle/>
                  <a:p>
                    <a:fld id="{EEFEA8A6-72A9-4774-BEEC-6F285D14EBDB}"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AF94-415C-A0B0-EC2624995738}"/>
                </c:ext>
              </c:extLst>
            </c:dLbl>
            <c:dLbl>
              <c:idx val="23"/>
              <c:tx>
                <c:rich>
                  <a:bodyPr/>
                  <a:lstStyle/>
                  <a:p>
                    <a:fld id="{634689B2-A477-4B84-BB1D-8150CE30C63E}"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AF94-415C-A0B0-EC2624995738}"/>
                </c:ext>
              </c:extLst>
            </c:dLbl>
            <c:dLbl>
              <c:idx val="24"/>
              <c:tx>
                <c:rich>
                  <a:bodyPr/>
                  <a:lstStyle/>
                  <a:p>
                    <a:fld id="{D89EBEA4-DB60-4156-BA2E-3D185BBB0217}"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AF94-415C-A0B0-EC2624995738}"/>
                </c:ext>
              </c:extLst>
            </c:dLbl>
            <c:dLbl>
              <c:idx val="25"/>
              <c:tx>
                <c:rich>
                  <a:bodyPr/>
                  <a:lstStyle/>
                  <a:p>
                    <a:fld id="{088295F9-7185-4977-9B1C-1799D6A1BFFF}"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AF94-415C-A0B0-EC2624995738}"/>
                </c:ext>
              </c:extLst>
            </c:dLbl>
            <c:dLbl>
              <c:idx val="26"/>
              <c:tx>
                <c:rich>
                  <a:bodyPr/>
                  <a:lstStyle/>
                  <a:p>
                    <a:fld id="{7FFD716D-9E26-40D8-9904-B757DBB4FC96}"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AF94-415C-A0B0-EC2624995738}"/>
                </c:ext>
              </c:extLst>
            </c:dLbl>
            <c:dLbl>
              <c:idx val="27"/>
              <c:tx>
                <c:rich>
                  <a:bodyPr/>
                  <a:lstStyle/>
                  <a:p>
                    <a:fld id="{0A1CB7F8-F2AC-4A71-91FC-D7C52F30CA63}"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AF94-415C-A0B0-EC2624995738}"/>
                </c:ext>
              </c:extLst>
            </c:dLbl>
            <c:dLbl>
              <c:idx val="28"/>
              <c:tx>
                <c:rich>
                  <a:bodyPr/>
                  <a:lstStyle/>
                  <a:p>
                    <a:fld id="{5A805320-9E92-4D98-94CC-FF6607CD7197}"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AF94-415C-A0B0-EC2624995738}"/>
                </c:ext>
              </c:extLst>
            </c:dLbl>
            <c:dLbl>
              <c:idx val="29"/>
              <c:tx>
                <c:rich>
                  <a:bodyPr/>
                  <a:lstStyle/>
                  <a:p>
                    <a:fld id="{89BC0E50-ACF0-45CB-8F9E-2B96857BDCA6}"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AF94-415C-A0B0-EC2624995738}"/>
                </c:ext>
              </c:extLst>
            </c:dLbl>
            <c:dLbl>
              <c:idx val="30"/>
              <c:tx>
                <c:rich>
                  <a:bodyPr/>
                  <a:lstStyle/>
                  <a:p>
                    <a:fld id="{D381278B-A308-4754-80E5-B921FE651413}" type="CELLRANGE">
                      <a:rPr lang="en-ZA"/>
                      <a:pPr/>
                      <a:t>[CELLRANGE]</a:t>
                    </a:fld>
                    <a:endParaRPr lang="en-ZA"/>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AF94-415C-A0B0-EC2624995738}"/>
                </c:ext>
              </c:extLst>
            </c:dLbl>
            <c:spPr>
              <a:noFill/>
              <a:ln>
                <a:noFill/>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'(Table1+2)Watertable (2022),'!$D$44:$D$74</c:f>
              <c:strCache>
                <c:ptCount val="31"/>
                <c:pt idx="0">
                  <c:v>LG31.747BR**</c:v>
                </c:pt>
                <c:pt idx="1">
                  <c:v>DKC76-73R**</c:v>
                </c:pt>
                <c:pt idx="2">
                  <c:v>DKC76-75B**</c:v>
                </c:pt>
                <c:pt idx="3">
                  <c:v>LG31.743B**</c:v>
                </c:pt>
                <c:pt idx="4">
                  <c:v>PAN6R-879BR**</c:v>
                </c:pt>
                <c:pt idx="5">
                  <c:v>DKC76-77BR**</c:v>
                </c:pt>
                <c:pt idx="6">
                  <c:v>PAN5R-785BR**</c:v>
                </c:pt>
                <c:pt idx="7">
                  <c:v>DKC75-65BR**</c:v>
                </c:pt>
                <c:pt idx="8">
                  <c:v>DKC72-76BR*</c:v>
                </c:pt>
                <c:pt idx="9">
                  <c:v>P2927WYR**</c:v>
                </c:pt>
                <c:pt idx="10">
                  <c:v>DKC78-78BR*</c:v>
                </c:pt>
                <c:pt idx="11">
                  <c:v>PAN5R-591R**</c:v>
                </c:pt>
                <c:pt idx="12">
                  <c:v>PAN5R-642R*</c:v>
                </c:pt>
                <c:pt idx="13">
                  <c:v>P2927WR**</c:v>
                </c:pt>
                <c:pt idx="14">
                  <c:v>DKC74-26R*</c:v>
                </c:pt>
                <c:pt idx="15">
                  <c:v>P2565WR**</c:v>
                </c:pt>
                <c:pt idx="16">
                  <c:v>PAN5R-891BR**</c:v>
                </c:pt>
                <c:pt idx="17">
                  <c:v>DKC74-74BR*</c:v>
                </c:pt>
                <c:pt idx="18">
                  <c:v>PAN4R-838BR*</c:v>
                </c:pt>
                <c:pt idx="19">
                  <c:v>P2850BR*</c:v>
                </c:pt>
                <c:pt idx="20">
                  <c:v>PAN5R-561R**</c:v>
                </c:pt>
                <c:pt idx="21">
                  <c:v>VP8405R**</c:v>
                </c:pt>
                <c:pt idx="22">
                  <c:v>33H58BR*</c:v>
                </c:pt>
                <c:pt idx="23">
                  <c:v>PAN5R-582R*</c:v>
                </c:pt>
                <c:pt idx="24">
                  <c:v>LG31.745BR**</c:v>
                </c:pt>
                <c:pt idx="25">
                  <c:v>IMP53-49BR**</c:v>
                </c:pt>
                <c:pt idx="26">
                  <c:v>PAN5R-575R**</c:v>
                </c:pt>
                <c:pt idx="27">
                  <c:v>P2432BR*</c:v>
                </c:pt>
                <c:pt idx="28">
                  <c:v>PAN5B-491B**</c:v>
                </c:pt>
                <c:pt idx="29">
                  <c:v>IMP53-49R**</c:v>
                </c:pt>
                <c:pt idx="30">
                  <c:v>VP8405BR**</c:v>
                </c:pt>
              </c:strCache>
            </c:strRef>
          </c:cat>
          <c:val>
            <c:numRef>
              <c:f>'[2]excel t groupings'!$D$12:$D$42</c:f>
              <c:numCache>
                <c:formatCode>General</c:formatCode>
                <c:ptCount val="31"/>
                <c:pt idx="0">
                  <c:v>9.5022222200000002</c:v>
                </c:pt>
                <c:pt idx="1">
                  <c:v>9.3477777799999995</c:v>
                </c:pt>
                <c:pt idx="2">
                  <c:v>9.34222222</c:v>
                </c:pt>
                <c:pt idx="3">
                  <c:v>9.2211111100000007</c:v>
                </c:pt>
                <c:pt idx="4">
                  <c:v>9.1988888899999992</c:v>
                </c:pt>
                <c:pt idx="5">
                  <c:v>9.1611111100000002</c:v>
                </c:pt>
                <c:pt idx="6">
                  <c:v>9.0344444399999997</c:v>
                </c:pt>
                <c:pt idx="7">
                  <c:v>8.8800000000000008</c:v>
                </c:pt>
                <c:pt idx="8">
                  <c:v>8.76</c:v>
                </c:pt>
                <c:pt idx="9">
                  <c:v>8.6911111099999996</c:v>
                </c:pt>
                <c:pt idx="10">
                  <c:v>8.6522222200000005</c:v>
                </c:pt>
                <c:pt idx="11">
                  <c:v>8.57</c:v>
                </c:pt>
                <c:pt idx="12">
                  <c:v>8.2822222199999995</c:v>
                </c:pt>
                <c:pt idx="13">
                  <c:v>8.1933333299999997</c:v>
                </c:pt>
                <c:pt idx="14">
                  <c:v>8.1</c:v>
                </c:pt>
                <c:pt idx="15">
                  <c:v>8.0688888900000002</c:v>
                </c:pt>
                <c:pt idx="16">
                  <c:v>8.0555555600000002</c:v>
                </c:pt>
                <c:pt idx="17">
                  <c:v>8.0500000000000007</c:v>
                </c:pt>
                <c:pt idx="18">
                  <c:v>8.0277777799999992</c:v>
                </c:pt>
                <c:pt idx="19">
                  <c:v>7.9488888900000001</c:v>
                </c:pt>
                <c:pt idx="20">
                  <c:v>7.9444444399999998</c:v>
                </c:pt>
                <c:pt idx="21">
                  <c:v>7.9288888899999996</c:v>
                </c:pt>
                <c:pt idx="22">
                  <c:v>7.7777777800000001</c:v>
                </c:pt>
                <c:pt idx="23">
                  <c:v>7.7166666700000004</c:v>
                </c:pt>
                <c:pt idx="24">
                  <c:v>7.7</c:v>
                </c:pt>
                <c:pt idx="25">
                  <c:v>7.5166666700000002</c:v>
                </c:pt>
                <c:pt idx="26">
                  <c:v>7.4</c:v>
                </c:pt>
                <c:pt idx="27">
                  <c:v>7.3533333299999999</c:v>
                </c:pt>
                <c:pt idx="28">
                  <c:v>7.1333333300000001</c:v>
                </c:pt>
                <c:pt idx="29">
                  <c:v>7.13111111</c:v>
                </c:pt>
                <c:pt idx="30">
                  <c:v>6.9566666699999997</c:v>
                </c:pt>
              </c:numCache>
            </c:numRef>
          </c:val>
          <c:extLst>
            <c:ext xmlns:c15="http://schemas.microsoft.com/office/drawing/2012/chart" uri="{02D57815-91ED-43cb-92C2-25804820EDAC}">
              <c15:datalabelsRange>
                <c15:f>'[2]excel t groupings'!$E$12:$E$42</c15:f>
                <c15:dlblRangeCache>
                  <c:ptCount val="31"/>
                  <c:pt idx="0">
                    <c:v>a</c:v>
                  </c:pt>
                  <c:pt idx="1">
                    <c:v>ab</c:v>
                  </c:pt>
                  <c:pt idx="2">
                    <c:v>ab</c:v>
                  </c:pt>
                  <c:pt idx="3">
                    <c:v>abc</c:v>
                  </c:pt>
                  <c:pt idx="4">
                    <c:v>abcd</c:v>
                  </c:pt>
                  <c:pt idx="5">
                    <c:v>abcde</c:v>
                  </c:pt>
                  <c:pt idx="6">
                    <c:v>abcdef</c:v>
                  </c:pt>
                  <c:pt idx="7">
                    <c:v>abcdefg</c:v>
                  </c:pt>
                  <c:pt idx="8">
                    <c:v>abcdefgh</c:v>
                  </c:pt>
                  <c:pt idx="9">
                    <c:v>abcdefgh</c:v>
                  </c:pt>
                  <c:pt idx="10">
                    <c:v>abcdefghi</c:v>
                  </c:pt>
                  <c:pt idx="11">
                    <c:v>abcdefghi</c:v>
                  </c:pt>
                  <c:pt idx="12">
                    <c:v>bcdefghij</c:v>
                  </c:pt>
                  <c:pt idx="13">
                    <c:v>bcdefghij</c:v>
                  </c:pt>
                  <c:pt idx="14">
                    <c:v>cdefghijk</c:v>
                  </c:pt>
                  <c:pt idx="15">
                    <c:v>cdefghijk</c:v>
                  </c:pt>
                  <c:pt idx="16">
                    <c:v>cdefghijk</c:v>
                  </c:pt>
                  <c:pt idx="17">
                    <c:v>defghijk</c:v>
                  </c:pt>
                  <c:pt idx="18">
                    <c:v>efghijk</c:v>
                  </c:pt>
                  <c:pt idx="19">
                    <c:v>fghijk</c:v>
                  </c:pt>
                  <c:pt idx="20">
                    <c:v>fghijk</c:v>
                  </c:pt>
                  <c:pt idx="21">
                    <c:v>fghijk</c:v>
                  </c:pt>
                  <c:pt idx="22">
                    <c:v>ghijk</c:v>
                  </c:pt>
                  <c:pt idx="23">
                    <c:v>ghijk</c:v>
                  </c:pt>
                  <c:pt idx="24">
                    <c:v>hijk</c:v>
                  </c:pt>
                  <c:pt idx="25">
                    <c:v>ijk</c:v>
                  </c:pt>
                  <c:pt idx="26">
                    <c:v>jk</c:v>
                  </c:pt>
                  <c:pt idx="27">
                    <c:v>jk</c:v>
                  </c:pt>
                  <c:pt idx="28">
                    <c:v>jk</c:v>
                  </c:pt>
                  <c:pt idx="29">
                    <c:v>jk</c:v>
                  </c:pt>
                  <c:pt idx="30">
                    <c:v>k</c:v>
                  </c:pt>
                </c15:dlblRangeCache>
              </c15:datalabelsRange>
            </c:ext>
            <c:ext xmlns:c16="http://schemas.microsoft.com/office/drawing/2014/chart" uri="{C3380CC4-5D6E-409C-BE32-E72D297353CC}">
              <c16:uniqueId val="{0000001F-AF94-415C-A0B0-EC2624995738}"/>
            </c:ext>
          </c:extLst>
        </c:ser>
        <c:dLbls>
          <c:showLegendKey val="0"/>
          <c:showVal val="1"/>
          <c:showCatName val="0"/>
          <c:showSerName val="0"/>
          <c:showPercent val="0"/>
          <c:showBubbleSize val="0"/>
        </c:dLbls>
        <c:gapWidth val="74"/>
        <c:overlap val="-27"/>
        <c:axId val="342712383"/>
        <c:axId val="342699903"/>
      </c:barChart>
      <c:scatterChart>
        <c:scatterStyle val="lineMarker"/>
        <c:varyColors val="0"/>
        <c:ser>
          <c:idx val="1"/>
          <c:order val="1"/>
          <c:tx>
            <c:strRef>
              <c:f>'[2]excel t groupings'!$J$44</c:f>
              <c:strCache>
                <c:ptCount val="1"/>
              </c:strCache>
            </c:strRef>
          </c:tx>
          <c:spPr>
            <a:ln w="25400" cap="rnd">
              <a:noFill/>
              <a:round/>
            </a:ln>
            <a:effectLst/>
          </c:spPr>
          <c:marker>
            <c:symbol val="circle"/>
            <c:size val="5"/>
            <c:spPr>
              <a:solidFill>
                <a:schemeClr val="accent2"/>
              </a:solidFill>
              <a:ln w="9525">
                <a:solidFill>
                  <a:schemeClr val="accent2"/>
                </a:solidFill>
              </a:ln>
              <a:effectLst/>
            </c:spPr>
          </c:marker>
          <c:dLbls>
            <c:delete val="1"/>
          </c:dLbls>
          <c:errBars>
            <c:errDir val="y"/>
            <c:errBarType val="both"/>
            <c:errValType val="cust"/>
            <c:noEndCap val="0"/>
            <c:plus>
              <c:numRef>
                <c:f>'[2]excel t groupings'!$E$46</c:f>
                <c:numCache>
                  <c:formatCode>General</c:formatCode>
                  <c:ptCount val="1"/>
                  <c:pt idx="0">
                    <c:v>0.58299999999999996</c:v>
                  </c:pt>
                </c:numCache>
              </c:numRef>
            </c:plus>
            <c:minus>
              <c:numRef>
                <c:f>'[2]excel t groupings'!$E$46</c:f>
                <c:numCache>
                  <c:formatCode>General</c:formatCode>
                  <c:ptCount val="1"/>
                  <c:pt idx="0">
                    <c:v>0.58299999999999996</c:v>
                  </c:pt>
                </c:numCache>
              </c:numRef>
            </c:minus>
            <c:spPr>
              <a:noFill/>
              <a:ln w="9525" cap="flat" cmpd="sng" algn="ctr">
                <a:solidFill>
                  <a:schemeClr val="tx1">
                    <a:lumMod val="65000"/>
                    <a:lumOff val="35000"/>
                  </a:schemeClr>
                </a:solidFill>
                <a:round/>
              </a:ln>
              <a:effectLst/>
            </c:spPr>
          </c:errBars>
          <c:xVal>
            <c:strRef>
              <c:f>'[2]excel t groupings'!$C$12:$C$42</c:f>
              <c:strCache>
                <c:ptCount val="31"/>
                <c:pt idx="0">
                  <c:v>9_LG31.747BR**</c:v>
                </c:pt>
                <c:pt idx="1">
                  <c:v>2_DKC76-73R**</c:v>
                </c:pt>
                <c:pt idx="2">
                  <c:v>3_DKC76-75B**</c:v>
                </c:pt>
                <c:pt idx="3">
                  <c:v>7_LG31.743B**</c:v>
                </c:pt>
                <c:pt idx="4">
                  <c:v>19_PAN6R-879BR**</c:v>
                </c:pt>
                <c:pt idx="5">
                  <c:v>4_DKC76-77BR**</c:v>
                </c:pt>
                <c:pt idx="6">
                  <c:v>17_PAN5R-785BR**</c:v>
                </c:pt>
                <c:pt idx="7">
                  <c:v>1_DKC75-65BR**</c:v>
                </c:pt>
                <c:pt idx="8">
                  <c:v>23_DKC72-76BR*</c:v>
                </c:pt>
                <c:pt idx="9">
                  <c:v>12_P2927WYR**</c:v>
                </c:pt>
                <c:pt idx="10">
                  <c:v>26_DKC78-78BR*</c:v>
                </c:pt>
                <c:pt idx="11">
                  <c:v>16_PAN5R-591R**</c:v>
                </c:pt>
                <c:pt idx="12">
                  <c:v>31_PAN5R-642R*</c:v>
                </c:pt>
                <c:pt idx="13">
                  <c:v>11_P2927WR**</c:v>
                </c:pt>
                <c:pt idx="14">
                  <c:v>24_DKC74-26R*</c:v>
                </c:pt>
                <c:pt idx="15">
                  <c:v>10_P2565WR**</c:v>
                </c:pt>
                <c:pt idx="16">
                  <c:v>18_PAN5R-891BR**</c:v>
                </c:pt>
                <c:pt idx="17">
                  <c:v>25_DKC74-74BR*</c:v>
                </c:pt>
                <c:pt idx="18">
                  <c:v>29_PAN4R-838BR*</c:v>
                </c:pt>
                <c:pt idx="19">
                  <c:v>28_P2850BR*</c:v>
                </c:pt>
                <c:pt idx="20">
                  <c:v>14_PAN5R-561R**</c:v>
                </c:pt>
                <c:pt idx="21">
                  <c:v>21_VP8405R**</c:v>
                </c:pt>
                <c:pt idx="22">
                  <c:v>22_33H58BR*</c:v>
                </c:pt>
                <c:pt idx="23">
                  <c:v>30_PAN5R-582R*</c:v>
                </c:pt>
                <c:pt idx="24">
                  <c:v>8_LG31.745BR**</c:v>
                </c:pt>
                <c:pt idx="25">
                  <c:v>5_IMP53-49BR**</c:v>
                </c:pt>
                <c:pt idx="26">
                  <c:v>15_PAN5R-575R**</c:v>
                </c:pt>
                <c:pt idx="27">
                  <c:v>27_P2432BR*</c:v>
                </c:pt>
                <c:pt idx="28">
                  <c:v>13_PAN5B-491B**</c:v>
                </c:pt>
                <c:pt idx="29">
                  <c:v>6_IMP53-49R**</c:v>
                </c:pt>
                <c:pt idx="30">
                  <c:v>20_VP8405BR**</c:v>
                </c:pt>
              </c:strCache>
            </c:strRef>
          </c:xVal>
          <c:yVal>
            <c:numRef>
              <c:f>'[2]excel t groupings'!$F$12:$F$42</c:f>
              <c:numCache>
                <c:formatCode>General</c:formatCode>
                <c:ptCount val="31"/>
                <c:pt idx="1">
                  <c:v>11.5</c:v>
                </c:pt>
              </c:numCache>
            </c:numRef>
          </c:yVal>
          <c:smooth val="0"/>
          <c:extLst>
            <c:ext xmlns:c16="http://schemas.microsoft.com/office/drawing/2014/chart" uri="{C3380CC4-5D6E-409C-BE32-E72D297353CC}">
              <c16:uniqueId val="{00000020-AF94-415C-A0B0-EC2624995738}"/>
            </c:ext>
          </c:extLst>
        </c:ser>
        <c:dLbls>
          <c:showLegendKey val="0"/>
          <c:showVal val="1"/>
          <c:showCatName val="0"/>
          <c:showSerName val="0"/>
          <c:showPercent val="0"/>
          <c:showBubbleSize val="0"/>
        </c:dLbls>
        <c:axId val="342712383"/>
        <c:axId val="342699903"/>
      </c:scatterChart>
      <c:catAx>
        <c:axId val="34271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699903"/>
        <c:crosses val="autoZero"/>
        <c:auto val="1"/>
        <c:lblAlgn val="ctr"/>
        <c:lblOffset val="100"/>
        <c:noMultiLvlLbl val="0"/>
      </c:catAx>
      <c:valAx>
        <c:axId val="342699903"/>
        <c:scaling>
          <c:orientation val="minMax"/>
          <c:max val="13"/>
          <c:min val="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layout>
            <c:manualLayout>
              <c:xMode val="edge"/>
              <c:yMode val="edge"/>
              <c:x val="5.5555555555555558E-3"/>
              <c:y val="0.438462015164771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712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f-ZA" b="1"/>
              <a:t>Westelike</a:t>
            </a:r>
            <a:r>
              <a:rPr lang="af-ZA" b="1" baseline="0"/>
              <a:t> streek</a:t>
            </a:r>
            <a:r>
              <a:rPr lang="af-ZA" b="1"/>
              <a:t>: Mielie gemiddelde opbrengste (t/ha) 2021/22 (1 jaar) </a:t>
            </a:r>
          </a:p>
          <a:p>
            <a:pPr>
              <a:defRPr/>
            </a:pPr>
            <a:r>
              <a:rPr lang="af-ZA" b="1"/>
              <a:t>Western region: Maize average yield 2021/22 (t/ha) (1 year)</a:t>
            </a:r>
          </a:p>
        </c:rich>
      </c:tx>
      <c:layout>
        <c:manualLayout>
          <c:xMode val="edge"/>
          <c:yMode val="edge"/>
          <c:x val="0.11962288921621005"/>
          <c:y val="1.89169147753268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7837217162037624E-2"/>
          <c:y val="0.17705332969025558"/>
          <c:w val="0.86062729658792647"/>
          <c:h val="0.52694875679972175"/>
        </c:manualLayout>
      </c:layout>
      <c:barChart>
        <c:barDir val="col"/>
        <c:grouping val="clustered"/>
        <c:varyColors val="0"/>
        <c:ser>
          <c:idx val="0"/>
          <c:order val="0"/>
          <c:spPr>
            <a:solidFill>
              <a:srgbClr val="92D050"/>
            </a:solidFill>
            <a:ln>
              <a:noFill/>
            </a:ln>
            <a:effectLst/>
          </c:spPr>
          <c:invertIfNegative val="0"/>
          <c:dLbls>
            <c:delete val="1"/>
          </c:dLbls>
          <c:cat>
            <c:strRef>
              <c:f>'(Table3+4)Westelikstreke (2022)'!$D$6:$D$44</c:f>
              <c:strCache>
                <c:ptCount val="39"/>
                <c:pt idx="0">
                  <c:v>PAN5R-575R**</c:v>
                </c:pt>
                <c:pt idx="1">
                  <c:v>DKC76-77BR**</c:v>
                </c:pt>
                <c:pt idx="2">
                  <c:v>DKC76-73R**</c:v>
                </c:pt>
                <c:pt idx="3">
                  <c:v>LG31.747BR**</c:v>
                </c:pt>
                <c:pt idx="4">
                  <c:v>IMP53-49R**</c:v>
                </c:pt>
                <c:pt idx="5">
                  <c:v>DKC75-65BR**</c:v>
                </c:pt>
                <c:pt idx="6">
                  <c:v>PAN5R-591R**</c:v>
                </c:pt>
                <c:pt idx="7">
                  <c:v>VP8405BR**</c:v>
                </c:pt>
                <c:pt idx="8">
                  <c:v>DKC76-75B**</c:v>
                </c:pt>
                <c:pt idx="9">
                  <c:v>PAN5R-561R**</c:v>
                </c:pt>
                <c:pt idx="10">
                  <c:v>P2927WR**</c:v>
                </c:pt>
                <c:pt idx="11">
                  <c:v>PAN5R-891BR**</c:v>
                </c:pt>
                <c:pt idx="12">
                  <c:v>PAN5R-785BR**</c:v>
                </c:pt>
                <c:pt idx="13">
                  <c:v>P2565WR**</c:v>
                </c:pt>
                <c:pt idx="14">
                  <c:v>IMP53-49BR**</c:v>
                </c:pt>
                <c:pt idx="15">
                  <c:v>PAN6R-879BR**</c:v>
                </c:pt>
                <c:pt idx="16">
                  <c:v>VP8405R**</c:v>
                </c:pt>
                <c:pt idx="17">
                  <c:v>LG31.743B**</c:v>
                </c:pt>
                <c:pt idx="18">
                  <c:v>P2927WYR**</c:v>
                </c:pt>
                <c:pt idx="19">
                  <c:v>P2865WBR**</c:v>
                </c:pt>
                <c:pt idx="20">
                  <c:v>LG31.745BR**</c:v>
                </c:pt>
                <c:pt idx="21">
                  <c:v>PAN5B-491B**</c:v>
                </c:pt>
                <c:pt idx="22">
                  <c:v>SC647**</c:v>
                </c:pt>
                <c:pt idx="23">
                  <c:v>SC419**</c:v>
                </c:pt>
                <c:pt idx="24">
                  <c:v>DKC74-26R*</c:v>
                </c:pt>
                <c:pt idx="25">
                  <c:v>DKC74-74BR*</c:v>
                </c:pt>
                <c:pt idx="26">
                  <c:v>PAN5R-582R*</c:v>
                </c:pt>
                <c:pt idx="27">
                  <c:v>DKC72-76BR*</c:v>
                </c:pt>
                <c:pt idx="28">
                  <c:v>DKC78-78BR*</c:v>
                </c:pt>
                <c:pt idx="29">
                  <c:v>P2850BR*</c:v>
                </c:pt>
                <c:pt idx="30">
                  <c:v>LG31.644R*</c:v>
                </c:pt>
                <c:pt idx="31">
                  <c:v>PAN5R-642R*</c:v>
                </c:pt>
                <c:pt idx="32">
                  <c:v>KKS8410B2R*</c:v>
                </c:pt>
                <c:pt idx="33">
                  <c:v>33H58BR*</c:v>
                </c:pt>
                <c:pt idx="34">
                  <c:v>LG31.648BR*</c:v>
                </c:pt>
                <c:pt idx="35">
                  <c:v>KKS8408R*</c:v>
                </c:pt>
                <c:pt idx="36">
                  <c:v>LG31.750*</c:v>
                </c:pt>
                <c:pt idx="37">
                  <c:v>SC506*</c:v>
                </c:pt>
                <c:pt idx="38">
                  <c:v>SC404*</c:v>
                </c:pt>
              </c:strCache>
            </c:strRef>
          </c:cat>
          <c:val>
            <c:numRef>
              <c:f>'(Table3+4)Westelikstreke (2022)'!$N$6:$N$44</c:f>
              <c:numCache>
                <c:formatCode>0.00</c:formatCode>
                <c:ptCount val="39"/>
                <c:pt idx="0">
                  <c:v>9.1488888888888873</c:v>
                </c:pt>
                <c:pt idx="1">
                  <c:v>9.1355555555555554</c:v>
                </c:pt>
                <c:pt idx="2">
                  <c:v>9.1088888888888899</c:v>
                </c:pt>
                <c:pt idx="3">
                  <c:v>9.0755555555555567</c:v>
                </c:pt>
                <c:pt idx="4">
                  <c:v>9.0122222222222224</c:v>
                </c:pt>
                <c:pt idx="5">
                  <c:v>8.9344444444444449</c:v>
                </c:pt>
                <c:pt idx="6">
                  <c:v>8.8577777777777769</c:v>
                </c:pt>
                <c:pt idx="7">
                  <c:v>8.8455555555555563</c:v>
                </c:pt>
                <c:pt idx="8">
                  <c:v>8.84</c:v>
                </c:pt>
                <c:pt idx="9">
                  <c:v>8.8177777777777759</c:v>
                </c:pt>
                <c:pt idx="10">
                  <c:v>8.7866666666666688</c:v>
                </c:pt>
                <c:pt idx="11">
                  <c:v>8.7444444444444454</c:v>
                </c:pt>
                <c:pt idx="12">
                  <c:v>8.5911111111111111</c:v>
                </c:pt>
                <c:pt idx="13">
                  <c:v>8.59</c:v>
                </c:pt>
                <c:pt idx="14">
                  <c:v>8.4688888888888894</c:v>
                </c:pt>
                <c:pt idx="15">
                  <c:v>8.4188888888888886</c:v>
                </c:pt>
                <c:pt idx="16">
                  <c:v>8.4155555555555566</c:v>
                </c:pt>
                <c:pt idx="17">
                  <c:v>8.39</c:v>
                </c:pt>
                <c:pt idx="18">
                  <c:v>8.2944444444444443</c:v>
                </c:pt>
                <c:pt idx="19">
                  <c:v>8.0344444444444427</c:v>
                </c:pt>
                <c:pt idx="20">
                  <c:v>7.3711111111111096</c:v>
                </c:pt>
                <c:pt idx="21">
                  <c:v>7.0255555555555551</c:v>
                </c:pt>
                <c:pt idx="22">
                  <c:v>6.9055555555555559</c:v>
                </c:pt>
                <c:pt idx="23">
                  <c:v>6.5044444444444451</c:v>
                </c:pt>
                <c:pt idx="24">
                  <c:v>9.1511111111111116</c:v>
                </c:pt>
                <c:pt idx="25">
                  <c:v>9.0600000000000023</c:v>
                </c:pt>
                <c:pt idx="26">
                  <c:v>8.9322222222222223</c:v>
                </c:pt>
                <c:pt idx="27">
                  <c:v>8.8766666666666687</c:v>
                </c:pt>
                <c:pt idx="28">
                  <c:v>8.6433333333333326</c:v>
                </c:pt>
                <c:pt idx="29">
                  <c:v>8.4811111111111117</c:v>
                </c:pt>
                <c:pt idx="30">
                  <c:v>7.9866666666666681</c:v>
                </c:pt>
                <c:pt idx="31">
                  <c:v>7.8877777777777789</c:v>
                </c:pt>
                <c:pt idx="32">
                  <c:v>7.7277777777777779</c:v>
                </c:pt>
                <c:pt idx="33">
                  <c:v>7.3744444444444452</c:v>
                </c:pt>
                <c:pt idx="34">
                  <c:v>7.1377777777777789</c:v>
                </c:pt>
                <c:pt idx="35">
                  <c:v>7.0955555555555554</c:v>
                </c:pt>
                <c:pt idx="36">
                  <c:v>6.9188888888888886</c:v>
                </c:pt>
                <c:pt idx="37">
                  <c:v>6.3477777777777771</c:v>
                </c:pt>
                <c:pt idx="38">
                  <c:v>6.3166666666666664</c:v>
                </c:pt>
              </c:numCache>
            </c:numRef>
          </c:val>
          <c:extLst>
            <c:ext xmlns:c16="http://schemas.microsoft.com/office/drawing/2014/chart" uri="{C3380CC4-5D6E-409C-BE32-E72D297353CC}">
              <c16:uniqueId val="{0000001F-E3A0-45B9-A07B-647DB5663636}"/>
            </c:ext>
          </c:extLst>
        </c:ser>
        <c:dLbls>
          <c:showLegendKey val="0"/>
          <c:showVal val="1"/>
          <c:showCatName val="0"/>
          <c:showSerName val="0"/>
          <c:showPercent val="0"/>
          <c:showBubbleSize val="0"/>
        </c:dLbls>
        <c:gapWidth val="74"/>
        <c:overlap val="-27"/>
        <c:axId val="342712383"/>
        <c:axId val="342699903"/>
      </c:barChart>
      <c:catAx>
        <c:axId val="34271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699903"/>
        <c:crosses val="autoZero"/>
        <c:auto val="1"/>
        <c:lblAlgn val="ctr"/>
        <c:lblOffset val="100"/>
        <c:noMultiLvlLbl val="0"/>
      </c:catAx>
      <c:valAx>
        <c:axId val="34269990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layout>
            <c:manualLayout>
              <c:xMode val="edge"/>
              <c:yMode val="edge"/>
              <c:x val="5.5555555555555558E-3"/>
              <c:y val="0.438462015164771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712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ZA" b="1"/>
              <a:t>Westelike Streek: 3 jaar gemiddelde opbrengs (t/ha) &amp; % vog </a:t>
            </a:r>
          </a:p>
          <a:p>
            <a:pPr>
              <a:defRPr b="1"/>
            </a:pPr>
            <a:r>
              <a:rPr lang="en-ZA" b="1"/>
              <a:t>Western Region: 3 year average yield (t/ha) &amp; % moisture</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352312082777283E-2"/>
          <c:y val="0.13186935051789608"/>
          <c:w val="0.90475062512099413"/>
          <c:h val="0.65049938858446033"/>
        </c:manualLayout>
      </c:layout>
      <c:barChart>
        <c:barDir val="col"/>
        <c:grouping val="clustered"/>
        <c:varyColors val="0"/>
        <c:ser>
          <c:idx val="0"/>
          <c:order val="0"/>
          <c:tx>
            <c:strRef>
              <c:f>[3]Sheet1!$K$53</c:f>
              <c:strCache>
                <c:ptCount val="1"/>
                <c:pt idx="0">
                  <c:v>Yield Average</c:v>
                </c:pt>
              </c:strCache>
            </c:strRef>
          </c:tx>
          <c:spPr>
            <a:solidFill>
              <a:schemeClr val="accent1"/>
            </a:solidFill>
            <a:ln>
              <a:noFill/>
            </a:ln>
            <a:effectLst/>
          </c:spPr>
          <c:invertIfNegative val="0"/>
          <c:errBars>
            <c:errBarType val="both"/>
            <c:errValType val="cust"/>
            <c:noEndCap val="0"/>
            <c:plus>
              <c:numRef>
                <c:f>[3]Sheet1!$M$54:$M$70</c:f>
                <c:numCache>
                  <c:formatCode>General</c:formatCode>
                  <c:ptCount val="17"/>
                  <c:pt idx="0">
                    <c:v>0.31308393016107239</c:v>
                  </c:pt>
                  <c:pt idx="1">
                    <c:v>0.47556896831206164</c:v>
                  </c:pt>
                  <c:pt idx="2">
                    <c:v>0.21079351353823439</c:v>
                  </c:pt>
                  <c:pt idx="3">
                    <c:v>0.65339276310704497</c:v>
                  </c:pt>
                  <c:pt idx="4">
                    <c:v>0.23944911914316241</c:v>
                  </c:pt>
                  <c:pt idx="5">
                    <c:v>3.2568320086414228E-2</c:v>
                  </c:pt>
                  <c:pt idx="6">
                    <c:v>0.23153362375698527</c:v>
                  </c:pt>
                  <c:pt idx="7">
                    <c:v>0.49720752719853489</c:v>
                  </c:pt>
                  <c:pt idx="8">
                    <c:v>0.8492159443655124</c:v>
                  </c:pt>
                  <c:pt idx="9">
                    <c:v>0.97874783529920562</c:v>
                  </c:pt>
                  <c:pt idx="10">
                    <c:v>0.54825200717779932</c:v>
                  </c:pt>
                  <c:pt idx="11">
                    <c:v>0.11827679052525275</c:v>
                  </c:pt>
                  <c:pt idx="12">
                    <c:v>0.56004229337646538</c:v>
                  </c:pt>
                  <c:pt idx="13">
                    <c:v>0.33449635994254961</c:v>
                  </c:pt>
                  <c:pt idx="14">
                    <c:v>0.33162425437614623</c:v>
                  </c:pt>
                  <c:pt idx="15">
                    <c:v>0.33858712125999046</c:v>
                  </c:pt>
                  <c:pt idx="16">
                    <c:v>0.141484719761273</c:v>
                  </c:pt>
                </c:numCache>
              </c:numRef>
            </c:plus>
            <c:minus>
              <c:numRef>
                <c:f>[3]Sheet1!$M$54:$M$70</c:f>
                <c:numCache>
                  <c:formatCode>General</c:formatCode>
                  <c:ptCount val="17"/>
                  <c:pt idx="0">
                    <c:v>0.31308393016107239</c:v>
                  </c:pt>
                  <c:pt idx="1">
                    <c:v>0.47556896831206164</c:v>
                  </c:pt>
                  <c:pt idx="2">
                    <c:v>0.21079351353823439</c:v>
                  </c:pt>
                  <c:pt idx="3">
                    <c:v>0.65339276310704497</c:v>
                  </c:pt>
                  <c:pt idx="4">
                    <c:v>0.23944911914316241</c:v>
                  </c:pt>
                  <c:pt idx="5">
                    <c:v>3.2568320086414228E-2</c:v>
                  </c:pt>
                  <c:pt idx="6">
                    <c:v>0.23153362375698527</c:v>
                  </c:pt>
                  <c:pt idx="7">
                    <c:v>0.49720752719853489</c:v>
                  </c:pt>
                  <c:pt idx="8">
                    <c:v>0.8492159443655124</c:v>
                  </c:pt>
                  <c:pt idx="9">
                    <c:v>0.97874783529920562</c:v>
                  </c:pt>
                  <c:pt idx="10">
                    <c:v>0.54825200717779932</c:v>
                  </c:pt>
                  <c:pt idx="11">
                    <c:v>0.11827679052525275</c:v>
                  </c:pt>
                  <c:pt idx="12">
                    <c:v>0.56004229337646538</c:v>
                  </c:pt>
                  <c:pt idx="13">
                    <c:v>0.33449635994254961</c:v>
                  </c:pt>
                  <c:pt idx="14">
                    <c:v>0.33162425437614623</c:v>
                  </c:pt>
                  <c:pt idx="15">
                    <c:v>0.33858712125999046</c:v>
                  </c:pt>
                  <c:pt idx="16">
                    <c:v>0.141484719761273</c:v>
                  </c:pt>
                </c:numCache>
              </c:numRef>
            </c:minus>
            <c:spPr>
              <a:noFill/>
              <a:ln w="9525" cap="flat" cmpd="sng" algn="ctr">
                <a:solidFill>
                  <a:schemeClr val="tx1">
                    <a:lumMod val="65000"/>
                    <a:lumOff val="35000"/>
                  </a:schemeClr>
                </a:solidFill>
                <a:round/>
              </a:ln>
              <a:effectLst/>
            </c:spPr>
          </c:errBars>
          <c:cat>
            <c:strRef>
              <c:f>[3]Sheet1!$J$54:$J$70</c:f>
              <c:strCache>
                <c:ptCount val="17"/>
                <c:pt idx="0">
                  <c:v>DKC75-65BR**</c:v>
                </c:pt>
                <c:pt idx="1">
                  <c:v>DKC76-77BR**</c:v>
                </c:pt>
                <c:pt idx="2">
                  <c:v>PAN5R-591R**</c:v>
                </c:pt>
                <c:pt idx="3">
                  <c:v>VP8405BR**</c:v>
                </c:pt>
                <c:pt idx="4">
                  <c:v>P2927WYR**</c:v>
                </c:pt>
                <c:pt idx="5">
                  <c:v>VP8405R**</c:v>
                </c:pt>
                <c:pt idx="6">
                  <c:v>IMP53-49BR**</c:v>
                </c:pt>
                <c:pt idx="7">
                  <c:v>PAN5R-891BR**</c:v>
                </c:pt>
                <c:pt idx="8">
                  <c:v>IMP53-49R**</c:v>
                </c:pt>
                <c:pt idx="9">
                  <c:v>PAN5B-491B**</c:v>
                </c:pt>
                <c:pt idx="10">
                  <c:v>PAN5R-785BR**</c:v>
                </c:pt>
                <c:pt idx="11">
                  <c:v>P2865WBR**</c:v>
                </c:pt>
                <c:pt idx="12">
                  <c:v>DKC72-76BR*</c:v>
                </c:pt>
                <c:pt idx="13">
                  <c:v>LG31.644R*</c:v>
                </c:pt>
                <c:pt idx="14">
                  <c:v>KKS8410B2R*</c:v>
                </c:pt>
                <c:pt idx="15">
                  <c:v>SC506*</c:v>
                </c:pt>
                <c:pt idx="16">
                  <c:v>SC404*</c:v>
                </c:pt>
              </c:strCache>
            </c:strRef>
          </c:cat>
          <c:val>
            <c:numRef>
              <c:f>[3]Sheet1!$K$54:$K$70</c:f>
              <c:numCache>
                <c:formatCode>General</c:formatCode>
                <c:ptCount val="17"/>
                <c:pt idx="0">
                  <c:v>8.942814814814815</c:v>
                </c:pt>
                <c:pt idx="1">
                  <c:v>8.9418518518518511</c:v>
                </c:pt>
                <c:pt idx="2">
                  <c:v>8.6549259259259248</c:v>
                </c:pt>
                <c:pt idx="3">
                  <c:v>8.5481851851851847</c:v>
                </c:pt>
                <c:pt idx="4">
                  <c:v>8.4438148148148144</c:v>
                </c:pt>
                <c:pt idx="5">
                  <c:v>8.3895185185185195</c:v>
                </c:pt>
                <c:pt idx="6">
                  <c:v>8.3562962962962946</c:v>
                </c:pt>
                <c:pt idx="7">
                  <c:v>8.208814814814815</c:v>
                </c:pt>
                <c:pt idx="8">
                  <c:v>8.1554074074074077</c:v>
                </c:pt>
                <c:pt idx="9">
                  <c:v>8.155185185185184</c:v>
                </c:pt>
                <c:pt idx="10">
                  <c:v>7.9977037037037038</c:v>
                </c:pt>
                <c:pt idx="11">
                  <c:v>7.9141481481481479</c:v>
                </c:pt>
                <c:pt idx="12">
                  <c:v>8.59588888888889</c:v>
                </c:pt>
                <c:pt idx="13">
                  <c:v>7.6012222222222219</c:v>
                </c:pt>
                <c:pt idx="14">
                  <c:v>7.4502592592592594</c:v>
                </c:pt>
                <c:pt idx="15">
                  <c:v>6.5829259259259247</c:v>
                </c:pt>
                <c:pt idx="16">
                  <c:v>6.1535555555555561</c:v>
                </c:pt>
              </c:numCache>
            </c:numRef>
          </c:val>
          <c:extLst>
            <c:ext xmlns:c16="http://schemas.microsoft.com/office/drawing/2014/chart" uri="{C3380CC4-5D6E-409C-BE32-E72D297353CC}">
              <c16:uniqueId val="{00000000-9E2B-4150-84B0-15D16C220965}"/>
            </c:ext>
          </c:extLst>
        </c:ser>
        <c:ser>
          <c:idx val="1"/>
          <c:order val="1"/>
          <c:tx>
            <c:strRef>
              <c:f>[3]Sheet1!$L$53</c:f>
              <c:strCache>
                <c:ptCount val="1"/>
                <c:pt idx="0">
                  <c:v>Moisture Average</c:v>
                </c:pt>
              </c:strCache>
            </c:strRef>
          </c:tx>
          <c:spPr>
            <a:solidFill>
              <a:schemeClr val="accent2"/>
            </a:solidFill>
            <a:ln>
              <a:noFill/>
            </a:ln>
            <a:effectLst/>
          </c:spPr>
          <c:invertIfNegative val="0"/>
          <c:errBars>
            <c:errBarType val="both"/>
            <c:errValType val="cust"/>
            <c:noEndCap val="0"/>
            <c:plus>
              <c:numRef>
                <c:f>[3]Sheet1!$N$54:$N$70</c:f>
                <c:numCache>
                  <c:formatCode>General</c:formatCode>
                  <c:ptCount val="17"/>
                  <c:pt idx="0">
                    <c:v>0.53356096304054057</c:v>
                  </c:pt>
                  <c:pt idx="1">
                    <c:v>0.36492025246719823</c:v>
                  </c:pt>
                  <c:pt idx="2">
                    <c:v>0.2122447367937853</c:v>
                  </c:pt>
                  <c:pt idx="3">
                    <c:v>0.36899236999439877</c:v>
                  </c:pt>
                  <c:pt idx="4">
                    <c:v>0.32169518995324325</c:v>
                  </c:pt>
                  <c:pt idx="5">
                    <c:v>0.35706223190585418</c:v>
                  </c:pt>
                  <c:pt idx="6">
                    <c:v>9.4508532640867615E-2</c:v>
                  </c:pt>
                  <c:pt idx="7">
                    <c:v>0.3568114170135307</c:v>
                  </c:pt>
                  <c:pt idx="8">
                    <c:v>0.19976387719758867</c:v>
                  </c:pt>
                  <c:pt idx="9">
                    <c:v>0.26584874615699</c:v>
                  </c:pt>
                  <c:pt idx="10">
                    <c:v>0.30415034428016585</c:v>
                  </c:pt>
                  <c:pt idx="11">
                    <c:v>0.28591976452659484</c:v>
                  </c:pt>
                  <c:pt idx="12">
                    <c:v>0.30110962869815922</c:v>
                  </c:pt>
                  <c:pt idx="13">
                    <c:v>0.46974359442542696</c:v>
                  </c:pt>
                  <c:pt idx="14">
                    <c:v>0.28160638997590892</c:v>
                  </c:pt>
                  <c:pt idx="15">
                    <c:v>0.12217383962192302</c:v>
                  </c:pt>
                  <c:pt idx="16">
                    <c:v>0.2428454386291066</c:v>
                  </c:pt>
                </c:numCache>
              </c:numRef>
            </c:plus>
            <c:minus>
              <c:numRef>
                <c:f>[3]Sheet1!$N$54:$N$70</c:f>
                <c:numCache>
                  <c:formatCode>General</c:formatCode>
                  <c:ptCount val="17"/>
                  <c:pt idx="0">
                    <c:v>0.53356096304054057</c:v>
                  </c:pt>
                  <c:pt idx="1">
                    <c:v>0.36492025246719823</c:v>
                  </c:pt>
                  <c:pt idx="2">
                    <c:v>0.2122447367937853</c:v>
                  </c:pt>
                  <c:pt idx="3">
                    <c:v>0.36899236999439877</c:v>
                  </c:pt>
                  <c:pt idx="4">
                    <c:v>0.32169518995324325</c:v>
                  </c:pt>
                  <c:pt idx="5">
                    <c:v>0.35706223190585418</c:v>
                  </c:pt>
                  <c:pt idx="6">
                    <c:v>9.4508532640867615E-2</c:v>
                  </c:pt>
                  <c:pt idx="7">
                    <c:v>0.3568114170135307</c:v>
                  </c:pt>
                  <c:pt idx="8">
                    <c:v>0.19976387719758867</c:v>
                  </c:pt>
                  <c:pt idx="9">
                    <c:v>0.26584874615699</c:v>
                  </c:pt>
                  <c:pt idx="10">
                    <c:v>0.30415034428016585</c:v>
                  </c:pt>
                  <c:pt idx="11">
                    <c:v>0.28591976452659484</c:v>
                  </c:pt>
                  <c:pt idx="12">
                    <c:v>0.30110962869815922</c:v>
                  </c:pt>
                  <c:pt idx="13">
                    <c:v>0.46974359442542696</c:v>
                  </c:pt>
                  <c:pt idx="14">
                    <c:v>0.28160638997590892</c:v>
                  </c:pt>
                  <c:pt idx="15">
                    <c:v>0.12217383962192302</c:v>
                  </c:pt>
                  <c:pt idx="16">
                    <c:v>0.2428454386291066</c:v>
                  </c:pt>
                </c:numCache>
              </c:numRef>
            </c:minus>
            <c:spPr>
              <a:noFill/>
              <a:ln w="9525" cap="flat" cmpd="sng" algn="ctr">
                <a:solidFill>
                  <a:schemeClr val="tx1">
                    <a:lumMod val="65000"/>
                    <a:lumOff val="35000"/>
                  </a:schemeClr>
                </a:solidFill>
                <a:round/>
              </a:ln>
              <a:effectLst/>
            </c:spPr>
          </c:errBars>
          <c:cat>
            <c:strRef>
              <c:f>[3]Sheet1!$J$54:$J$70</c:f>
              <c:strCache>
                <c:ptCount val="17"/>
                <c:pt idx="0">
                  <c:v>DKC75-65BR**</c:v>
                </c:pt>
                <c:pt idx="1">
                  <c:v>DKC76-77BR**</c:v>
                </c:pt>
                <c:pt idx="2">
                  <c:v>PAN5R-591R**</c:v>
                </c:pt>
                <c:pt idx="3">
                  <c:v>VP8405BR**</c:v>
                </c:pt>
                <c:pt idx="4">
                  <c:v>P2927WYR**</c:v>
                </c:pt>
                <c:pt idx="5">
                  <c:v>VP8405R**</c:v>
                </c:pt>
                <c:pt idx="6">
                  <c:v>IMP53-49BR**</c:v>
                </c:pt>
                <c:pt idx="7">
                  <c:v>PAN5R-891BR**</c:v>
                </c:pt>
                <c:pt idx="8">
                  <c:v>IMP53-49R**</c:v>
                </c:pt>
                <c:pt idx="9">
                  <c:v>PAN5B-491B**</c:v>
                </c:pt>
                <c:pt idx="10">
                  <c:v>PAN5R-785BR**</c:v>
                </c:pt>
                <c:pt idx="11">
                  <c:v>P2865WBR**</c:v>
                </c:pt>
                <c:pt idx="12">
                  <c:v>DKC72-76BR*</c:v>
                </c:pt>
                <c:pt idx="13">
                  <c:v>LG31.644R*</c:v>
                </c:pt>
                <c:pt idx="14">
                  <c:v>KKS8410B2R*</c:v>
                </c:pt>
                <c:pt idx="15">
                  <c:v>SC506*</c:v>
                </c:pt>
                <c:pt idx="16">
                  <c:v>SC404*</c:v>
                </c:pt>
              </c:strCache>
            </c:strRef>
          </c:cat>
          <c:val>
            <c:numRef>
              <c:f>[3]Sheet1!$L$54:$L$70</c:f>
              <c:numCache>
                <c:formatCode>General</c:formatCode>
                <c:ptCount val="17"/>
                <c:pt idx="0">
                  <c:v>14.6248395</c:v>
                </c:pt>
                <c:pt idx="1">
                  <c:v>15.011530866666666</c:v>
                </c:pt>
                <c:pt idx="2">
                  <c:v>13.998901233333333</c:v>
                </c:pt>
                <c:pt idx="3">
                  <c:v>13.894506166666666</c:v>
                </c:pt>
                <c:pt idx="4">
                  <c:v>14.017461533333332</c:v>
                </c:pt>
                <c:pt idx="5">
                  <c:v>13.5464938</c:v>
                </c:pt>
                <c:pt idx="6">
                  <c:v>14.4702099</c:v>
                </c:pt>
                <c:pt idx="7">
                  <c:v>13.388049366666669</c:v>
                </c:pt>
                <c:pt idx="8">
                  <c:v>14.259061733333334</c:v>
                </c:pt>
                <c:pt idx="9">
                  <c:v>13.500801933333335</c:v>
                </c:pt>
                <c:pt idx="10">
                  <c:v>13.649580266666666</c:v>
                </c:pt>
                <c:pt idx="11">
                  <c:v>12.804512566666666</c:v>
                </c:pt>
                <c:pt idx="12">
                  <c:v>12.504938266666665</c:v>
                </c:pt>
                <c:pt idx="13">
                  <c:v>12.211907199999999</c:v>
                </c:pt>
                <c:pt idx="14">
                  <c:v>13.691876533333334</c:v>
                </c:pt>
                <c:pt idx="15">
                  <c:v>14.973194433333333</c:v>
                </c:pt>
                <c:pt idx="16">
                  <c:v>12.793277766666668</c:v>
                </c:pt>
              </c:numCache>
            </c:numRef>
          </c:val>
          <c:extLst>
            <c:ext xmlns:c16="http://schemas.microsoft.com/office/drawing/2014/chart" uri="{C3380CC4-5D6E-409C-BE32-E72D297353CC}">
              <c16:uniqueId val="{00000001-9E2B-4150-84B0-15D16C220965}"/>
            </c:ext>
          </c:extLst>
        </c:ser>
        <c:dLbls>
          <c:showLegendKey val="0"/>
          <c:showVal val="0"/>
          <c:showCatName val="0"/>
          <c:showSerName val="0"/>
          <c:showPercent val="0"/>
          <c:showBubbleSize val="0"/>
        </c:dLbls>
        <c:gapWidth val="219"/>
        <c:overlap val="-27"/>
        <c:axId val="377015983"/>
        <c:axId val="377020559"/>
      </c:barChart>
      <c:catAx>
        <c:axId val="37701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20559"/>
        <c:crosses val="autoZero"/>
        <c:auto val="1"/>
        <c:lblAlgn val="ctr"/>
        <c:lblOffset val="100"/>
        <c:noMultiLvlLbl val="0"/>
      </c:catAx>
      <c:valAx>
        <c:axId val="377020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15983"/>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r>
              <a:rPr lang="af-ZA" sz="1100" b="1"/>
              <a:t>Gematigde</a:t>
            </a:r>
            <a:r>
              <a:rPr lang="af-ZA" sz="1100" b="1" baseline="0"/>
              <a:t> Ooste</a:t>
            </a:r>
            <a:r>
              <a:rPr lang="af-ZA" sz="1100" b="1"/>
              <a:t>: Mielie gemiddelde opbrengste (t/ha) 2021/22 (1 jaar) </a:t>
            </a:r>
          </a:p>
          <a:p>
            <a:pPr>
              <a:defRPr sz="1100"/>
            </a:pPr>
            <a:r>
              <a:rPr lang="af-ZA" sz="1100" b="1"/>
              <a:t>Temperate East: Maize average yield 2021/22 (t/ha) (1 year)</a:t>
            </a:r>
          </a:p>
        </c:rich>
      </c:tx>
      <c:layout>
        <c:manualLayout>
          <c:xMode val="edge"/>
          <c:yMode val="edge"/>
          <c:x val="0.11962288921621005"/>
          <c:y val="1.8916914775326883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7837217162037624E-2"/>
          <c:y val="0.17705332969025558"/>
          <c:w val="0.86062729658792647"/>
          <c:h val="0.52694875679972175"/>
        </c:manualLayout>
      </c:layout>
      <c:barChart>
        <c:barDir val="col"/>
        <c:grouping val="clustered"/>
        <c:varyColors val="0"/>
        <c:ser>
          <c:idx val="0"/>
          <c:order val="0"/>
          <c:spPr>
            <a:solidFill>
              <a:srgbClr val="92D050"/>
            </a:solidFill>
            <a:ln>
              <a:noFill/>
            </a:ln>
            <a:effectLst/>
          </c:spPr>
          <c:invertIfNegative val="0"/>
          <c:dLbls>
            <c:delete val="1"/>
          </c:dLbls>
          <c:cat>
            <c:strRef>
              <c:f>'(Table5+6)Temp East (2022),'!$D$6:$D$49</c:f>
              <c:strCache>
                <c:ptCount val="44"/>
                <c:pt idx="0">
                  <c:v>DKC76-77BR**</c:v>
                </c:pt>
                <c:pt idx="1">
                  <c:v>DKC76-75B**</c:v>
                </c:pt>
                <c:pt idx="2">
                  <c:v>P2927WYR**</c:v>
                </c:pt>
                <c:pt idx="3">
                  <c:v>P2555WBR**</c:v>
                </c:pt>
                <c:pt idx="4">
                  <c:v>IMP53-49BR**</c:v>
                </c:pt>
                <c:pt idx="5">
                  <c:v>DKC76-73R**</c:v>
                </c:pt>
                <c:pt idx="6">
                  <c:v>VP8405BR**</c:v>
                </c:pt>
                <c:pt idx="7">
                  <c:v>US9749BR**</c:v>
                </c:pt>
                <c:pt idx="8">
                  <c:v>LG31.743B**</c:v>
                </c:pt>
                <c:pt idx="9">
                  <c:v>PAN4R-811BR**</c:v>
                </c:pt>
                <c:pt idx="10">
                  <c:v>US9729R**</c:v>
                </c:pt>
                <c:pt idx="11">
                  <c:v>P2565WR**</c:v>
                </c:pt>
                <c:pt idx="12">
                  <c:v>SC647**</c:v>
                </c:pt>
                <c:pt idx="13">
                  <c:v>LG31.747BR**</c:v>
                </c:pt>
                <c:pt idx="14">
                  <c:v>LG31.745BR**</c:v>
                </c:pt>
                <c:pt idx="15">
                  <c:v>SC419**</c:v>
                </c:pt>
                <c:pt idx="16">
                  <c:v>DKC74-74BR*</c:v>
                </c:pt>
                <c:pt idx="17">
                  <c:v>DKC72-76BR*</c:v>
                </c:pt>
                <c:pt idx="18">
                  <c:v>PAN5A-166*</c:v>
                </c:pt>
                <c:pt idx="19">
                  <c:v>PAN4A-128*</c:v>
                </c:pt>
                <c:pt idx="20">
                  <c:v>KKS8410B2R*</c:v>
                </c:pt>
                <c:pt idx="21">
                  <c:v>US9684BR*</c:v>
                </c:pt>
                <c:pt idx="22">
                  <c:v>PAN4R-838BR*</c:v>
                </c:pt>
                <c:pt idx="23">
                  <c:v>P2636*</c:v>
                </c:pt>
                <c:pt idx="24">
                  <c:v>DKC74-26R*</c:v>
                </c:pt>
                <c:pt idx="25">
                  <c:v>IMP52-12BR*</c:v>
                </c:pt>
                <c:pt idx="26">
                  <c:v>PAN5P-902PW*</c:v>
                </c:pt>
                <c:pt idx="27">
                  <c:v>P1788BR*</c:v>
                </c:pt>
                <c:pt idx="28">
                  <c:v>P2432BR*</c:v>
                </c:pt>
                <c:pt idx="29">
                  <c:v>DKC73-74BRGEN*</c:v>
                </c:pt>
                <c:pt idx="30">
                  <c:v>PAN3R-724BR*</c:v>
                </c:pt>
                <c:pt idx="31">
                  <c:v>DKC78-78BR*</c:v>
                </c:pt>
                <c:pt idx="32">
                  <c:v>P1975*</c:v>
                </c:pt>
                <c:pt idx="33">
                  <c:v>22AS06B*</c:v>
                </c:pt>
                <c:pt idx="34">
                  <c:v>22AS10BR*</c:v>
                </c:pt>
                <c:pt idx="35">
                  <c:v>20AS04BR*</c:v>
                </c:pt>
                <c:pt idx="36">
                  <c:v>PAN5A-182*</c:v>
                </c:pt>
                <c:pt idx="37">
                  <c:v>US9614*</c:v>
                </c:pt>
                <c:pt idx="38">
                  <c:v>LG31.750*</c:v>
                </c:pt>
                <c:pt idx="39">
                  <c:v>IMP52-12R*</c:v>
                </c:pt>
                <c:pt idx="40">
                  <c:v>LG31.648BR*</c:v>
                </c:pt>
                <c:pt idx="41">
                  <c:v>SC404*</c:v>
                </c:pt>
                <c:pt idx="42">
                  <c:v>LG31.642R*</c:v>
                </c:pt>
                <c:pt idx="43">
                  <c:v>SC506*</c:v>
                </c:pt>
              </c:strCache>
            </c:strRef>
          </c:cat>
          <c:val>
            <c:numRef>
              <c:f>'(Table5+6)Temp East (2022),'!$K$6:$K$49</c:f>
              <c:numCache>
                <c:formatCode>0.00</c:formatCode>
                <c:ptCount val="44"/>
                <c:pt idx="0">
                  <c:v>11.9</c:v>
                </c:pt>
                <c:pt idx="1">
                  <c:v>11.770000000000001</c:v>
                </c:pt>
                <c:pt idx="2">
                  <c:v>11.21</c:v>
                </c:pt>
                <c:pt idx="3">
                  <c:v>11.141666666666666</c:v>
                </c:pt>
                <c:pt idx="4">
                  <c:v>11.056666666666667</c:v>
                </c:pt>
                <c:pt idx="5">
                  <c:v>11.030000000000001</c:v>
                </c:pt>
                <c:pt idx="6">
                  <c:v>10.681666666666667</c:v>
                </c:pt>
                <c:pt idx="7">
                  <c:v>10.484999999999999</c:v>
                </c:pt>
                <c:pt idx="8">
                  <c:v>10.43</c:v>
                </c:pt>
                <c:pt idx="9">
                  <c:v>10.38</c:v>
                </c:pt>
                <c:pt idx="10">
                  <c:v>9.7750000000000004</c:v>
                </c:pt>
                <c:pt idx="11">
                  <c:v>9.5366666666666671</c:v>
                </c:pt>
                <c:pt idx="12">
                  <c:v>9.7780000000000005</c:v>
                </c:pt>
                <c:pt idx="13">
                  <c:v>9.3783333333333356</c:v>
                </c:pt>
                <c:pt idx="14">
                  <c:v>9.0499999999999989</c:v>
                </c:pt>
                <c:pt idx="15">
                  <c:v>8.331666666666667</c:v>
                </c:pt>
                <c:pt idx="16">
                  <c:v>11.048333333333334</c:v>
                </c:pt>
                <c:pt idx="17">
                  <c:v>11.031666666666666</c:v>
                </c:pt>
                <c:pt idx="18">
                  <c:v>10.813333333333333</c:v>
                </c:pt>
                <c:pt idx="19">
                  <c:v>10.643333333333333</c:v>
                </c:pt>
                <c:pt idx="20">
                  <c:v>10.605000000000002</c:v>
                </c:pt>
                <c:pt idx="21">
                  <c:v>10.568333333333333</c:v>
                </c:pt>
                <c:pt idx="22">
                  <c:v>10.421666666666667</c:v>
                </c:pt>
                <c:pt idx="23">
                  <c:v>10.388333333333334</c:v>
                </c:pt>
                <c:pt idx="24">
                  <c:v>10.246666666666666</c:v>
                </c:pt>
                <c:pt idx="25">
                  <c:v>10.151666666666666</c:v>
                </c:pt>
                <c:pt idx="26">
                  <c:v>10.148333333333333</c:v>
                </c:pt>
                <c:pt idx="27">
                  <c:v>10.110000000000001</c:v>
                </c:pt>
                <c:pt idx="28">
                  <c:v>10.046666666666667</c:v>
                </c:pt>
                <c:pt idx="29">
                  <c:v>9.9916666666666671</c:v>
                </c:pt>
                <c:pt idx="30">
                  <c:v>9.9300000000000015</c:v>
                </c:pt>
                <c:pt idx="31">
                  <c:v>9.8883333333333336</c:v>
                </c:pt>
                <c:pt idx="32">
                  <c:v>9.8500000000000014</c:v>
                </c:pt>
                <c:pt idx="33">
                  <c:v>9.7650000000000006</c:v>
                </c:pt>
                <c:pt idx="34">
                  <c:v>9.7566666666666659</c:v>
                </c:pt>
                <c:pt idx="35">
                  <c:v>9.6533333333333342</c:v>
                </c:pt>
                <c:pt idx="36">
                  <c:v>9.4966666666666661</c:v>
                </c:pt>
                <c:pt idx="37">
                  <c:v>9.4533333333333331</c:v>
                </c:pt>
                <c:pt idx="38">
                  <c:v>9.2949999999999999</c:v>
                </c:pt>
                <c:pt idx="39">
                  <c:v>9.2833333333333332</c:v>
                </c:pt>
                <c:pt idx="40">
                  <c:v>8.8533333333333335</c:v>
                </c:pt>
                <c:pt idx="41">
                  <c:v>8.3066666666666666</c:v>
                </c:pt>
                <c:pt idx="42">
                  <c:v>8.038333333333334</c:v>
                </c:pt>
                <c:pt idx="43">
                  <c:v>7.9416666666666664</c:v>
                </c:pt>
              </c:numCache>
            </c:numRef>
          </c:val>
          <c:extLst>
            <c:ext xmlns:c16="http://schemas.microsoft.com/office/drawing/2014/chart" uri="{C3380CC4-5D6E-409C-BE32-E72D297353CC}">
              <c16:uniqueId val="{00000000-BC25-47C8-BF89-E76A0C934FC3}"/>
            </c:ext>
          </c:extLst>
        </c:ser>
        <c:dLbls>
          <c:showLegendKey val="0"/>
          <c:showVal val="1"/>
          <c:showCatName val="0"/>
          <c:showSerName val="0"/>
          <c:showPercent val="0"/>
          <c:showBubbleSize val="0"/>
        </c:dLbls>
        <c:gapWidth val="74"/>
        <c:overlap val="-27"/>
        <c:axId val="342712383"/>
        <c:axId val="342699903"/>
      </c:barChart>
      <c:catAx>
        <c:axId val="34271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342699903"/>
        <c:crosses val="autoZero"/>
        <c:auto val="1"/>
        <c:lblAlgn val="ctr"/>
        <c:lblOffset val="100"/>
        <c:noMultiLvlLbl val="0"/>
      </c:catAx>
      <c:valAx>
        <c:axId val="34269990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layout>
            <c:manualLayout>
              <c:xMode val="edge"/>
              <c:yMode val="edge"/>
              <c:x val="5.5555555555555558E-3"/>
              <c:y val="0.438462015164771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712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ZA" sz="1100" b="1" i="0" u="none" strike="noStrike" kern="1200" spc="0" baseline="0">
                <a:solidFill>
                  <a:sysClr val="windowText" lastClr="000000"/>
                </a:solidFill>
                <a:latin typeface="+mn-lt"/>
                <a:ea typeface="+mn-ea"/>
                <a:cs typeface="+mn-cs"/>
              </a:defRPr>
            </a:pPr>
            <a:r>
              <a:rPr lang="en-ZA" sz="1100" b="1" i="0" u="none" strike="noStrike" kern="1200" spc="0" baseline="0">
                <a:solidFill>
                  <a:sysClr val="windowText" lastClr="000000"/>
                </a:solidFill>
                <a:latin typeface="+mn-lt"/>
                <a:ea typeface="+mn-ea"/>
                <a:cs typeface="+mn-cs"/>
              </a:rPr>
              <a:t>Gematigde Ooste: 3 jaar gemiddelde opbrengs (t/ha) &amp; % vog </a:t>
            </a:r>
          </a:p>
          <a:p>
            <a:pPr>
              <a:defRPr lang="en-ZA" sz="1100" b="1">
                <a:solidFill>
                  <a:sysClr val="windowText" lastClr="000000"/>
                </a:solidFill>
              </a:defRPr>
            </a:pPr>
            <a:r>
              <a:rPr lang="en-ZA" sz="1100" b="1" i="0" u="none" strike="noStrike" kern="1200" spc="0" baseline="0">
                <a:solidFill>
                  <a:sysClr val="windowText" lastClr="000000"/>
                </a:solidFill>
                <a:latin typeface="+mn-lt"/>
                <a:ea typeface="+mn-ea"/>
                <a:cs typeface="+mn-cs"/>
              </a:rPr>
              <a:t>Temperate East: 3 year average yield (t/ha) &amp; % moisture</a:t>
            </a:r>
          </a:p>
        </c:rich>
      </c:tx>
      <c:overlay val="0"/>
      <c:spPr>
        <a:noFill/>
        <a:ln>
          <a:noFill/>
        </a:ln>
        <a:effectLst/>
      </c:spPr>
      <c:txPr>
        <a:bodyPr rot="0" spcFirstLastPara="1" vertOverflow="ellipsis" vert="horz" wrap="square" anchor="ctr" anchorCtr="1"/>
        <a:lstStyle/>
        <a:p>
          <a:pPr>
            <a:defRPr lang="en-ZA" sz="11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2737627982934714E-2"/>
          <c:y val="0.13173492309585769"/>
          <c:w val="0.89656344465711346"/>
          <c:h val="0.61628990085824864"/>
        </c:manualLayout>
      </c:layout>
      <c:barChart>
        <c:barDir val="col"/>
        <c:grouping val="clustered"/>
        <c:varyColors val="0"/>
        <c:ser>
          <c:idx val="0"/>
          <c:order val="0"/>
          <c:tx>
            <c:strRef>
              <c:f>[4]Sheet1!$K$62</c:f>
              <c:strCache>
                <c:ptCount val="1"/>
                <c:pt idx="0">
                  <c:v>Yield Average</c:v>
                </c:pt>
              </c:strCache>
            </c:strRef>
          </c:tx>
          <c:spPr>
            <a:solidFill>
              <a:schemeClr val="accent1"/>
            </a:solidFill>
            <a:ln>
              <a:noFill/>
            </a:ln>
            <a:effectLst/>
          </c:spPr>
          <c:invertIfNegative val="0"/>
          <c:errBars>
            <c:errBarType val="both"/>
            <c:errValType val="cust"/>
            <c:noEndCap val="0"/>
            <c:plus>
              <c:numRef>
                <c:f>[4]Sheet1!$M$63:$M$74</c:f>
                <c:numCache>
                  <c:formatCode>General</c:formatCode>
                  <c:ptCount val="12"/>
                  <c:pt idx="0">
                    <c:v>0.87763307527395251</c:v>
                  </c:pt>
                  <c:pt idx="1">
                    <c:v>0.46239813693075815</c:v>
                  </c:pt>
                  <c:pt idx="2">
                    <c:v>0.43856563341741062</c:v>
                  </c:pt>
                  <c:pt idx="3">
                    <c:v>0.97837213627384001</c:v>
                  </c:pt>
                  <c:pt idx="4">
                    <c:v>0.40405697251382422</c:v>
                  </c:pt>
                  <c:pt idx="5">
                    <c:v>1.0542247458748129</c:v>
                  </c:pt>
                  <c:pt idx="6">
                    <c:v>0.93498811638318557</c:v>
                  </c:pt>
                  <c:pt idx="7">
                    <c:v>0.89114834363890827</c:v>
                  </c:pt>
                  <c:pt idx="8">
                    <c:v>1.1044090928838119</c:v>
                  </c:pt>
                  <c:pt idx="9">
                    <c:v>1.3496093399092775</c:v>
                  </c:pt>
                  <c:pt idx="10">
                    <c:v>0.94473002218348845</c:v>
                  </c:pt>
                  <c:pt idx="11">
                    <c:v>0.6442890138232471</c:v>
                  </c:pt>
                </c:numCache>
              </c:numRef>
            </c:plus>
            <c:minus>
              <c:numRef>
                <c:f>[4]Sheet1!$M$63:$M$74</c:f>
                <c:numCache>
                  <c:formatCode>General</c:formatCode>
                  <c:ptCount val="12"/>
                  <c:pt idx="0">
                    <c:v>0.87763307527395251</c:v>
                  </c:pt>
                  <c:pt idx="1">
                    <c:v>0.46239813693075815</c:v>
                  </c:pt>
                  <c:pt idx="2">
                    <c:v>0.43856563341741062</c:v>
                  </c:pt>
                  <c:pt idx="3">
                    <c:v>0.97837213627384001</c:v>
                  </c:pt>
                  <c:pt idx="4">
                    <c:v>0.40405697251382422</c:v>
                  </c:pt>
                  <c:pt idx="5">
                    <c:v>1.0542247458748129</c:v>
                  </c:pt>
                  <c:pt idx="6">
                    <c:v>0.93498811638318557</c:v>
                  </c:pt>
                  <c:pt idx="7">
                    <c:v>0.89114834363890827</c:v>
                  </c:pt>
                  <c:pt idx="8">
                    <c:v>1.1044090928838119</c:v>
                  </c:pt>
                  <c:pt idx="9">
                    <c:v>1.3496093399092775</c:v>
                  </c:pt>
                  <c:pt idx="10">
                    <c:v>0.94473002218348845</c:v>
                  </c:pt>
                  <c:pt idx="11">
                    <c:v>0.6442890138232471</c:v>
                  </c:pt>
                </c:numCache>
              </c:numRef>
            </c:minus>
            <c:spPr>
              <a:noFill/>
              <a:ln w="9525" cap="flat" cmpd="sng" algn="ctr">
                <a:solidFill>
                  <a:schemeClr val="tx1">
                    <a:lumMod val="65000"/>
                    <a:lumOff val="35000"/>
                  </a:schemeClr>
                </a:solidFill>
                <a:round/>
              </a:ln>
              <a:effectLst/>
            </c:spPr>
          </c:errBars>
          <c:cat>
            <c:strRef>
              <c:f>[4]Sheet1!$J$63:$J$74</c:f>
              <c:strCache>
                <c:ptCount val="12"/>
                <c:pt idx="0">
                  <c:v>VP8405BR**</c:v>
                </c:pt>
                <c:pt idx="1">
                  <c:v>SC647**</c:v>
                </c:pt>
                <c:pt idx="2">
                  <c:v>DKC76-77BR**</c:v>
                </c:pt>
                <c:pt idx="3">
                  <c:v>DKC72-76BR*</c:v>
                </c:pt>
                <c:pt idx="4">
                  <c:v>IMP52-12R*</c:v>
                </c:pt>
                <c:pt idx="5">
                  <c:v>DKC73-74BRGEN*</c:v>
                </c:pt>
                <c:pt idx="6">
                  <c:v>LG31.642R*</c:v>
                </c:pt>
                <c:pt idx="7">
                  <c:v>IMP52-12BR*</c:v>
                </c:pt>
                <c:pt idx="8">
                  <c:v>SC404*</c:v>
                </c:pt>
                <c:pt idx="9">
                  <c:v>SC506*</c:v>
                </c:pt>
                <c:pt idx="10">
                  <c:v>P1788BR*</c:v>
                </c:pt>
                <c:pt idx="11">
                  <c:v>KKS8410B2R*</c:v>
                </c:pt>
              </c:strCache>
            </c:strRef>
          </c:cat>
          <c:val>
            <c:numRef>
              <c:f>[4]Sheet1!$K$63:$K$74</c:f>
              <c:numCache>
                <c:formatCode>General</c:formatCode>
                <c:ptCount val="12"/>
                <c:pt idx="0">
                  <c:v>11.827777777777778</c:v>
                </c:pt>
                <c:pt idx="1">
                  <c:v>11.419444444444444</c:v>
                </c:pt>
                <c:pt idx="2">
                  <c:v>9.1961111111111116</c:v>
                </c:pt>
                <c:pt idx="3">
                  <c:v>11.052222222222222</c:v>
                </c:pt>
                <c:pt idx="4">
                  <c:v>10.746666666666668</c:v>
                </c:pt>
                <c:pt idx="5">
                  <c:v>10.203888888888889</c:v>
                </c:pt>
                <c:pt idx="6">
                  <c:v>10.022222222222224</c:v>
                </c:pt>
                <c:pt idx="7">
                  <c:v>9.6072222222222212</c:v>
                </c:pt>
                <c:pt idx="8">
                  <c:v>9.4938888888888897</c:v>
                </c:pt>
                <c:pt idx="9">
                  <c:v>9.4938888888888897</c:v>
                </c:pt>
                <c:pt idx="10">
                  <c:v>9.0983333333333327</c:v>
                </c:pt>
                <c:pt idx="11">
                  <c:v>8.9183333333333348</c:v>
                </c:pt>
              </c:numCache>
            </c:numRef>
          </c:val>
          <c:extLst>
            <c:ext xmlns:c16="http://schemas.microsoft.com/office/drawing/2014/chart" uri="{C3380CC4-5D6E-409C-BE32-E72D297353CC}">
              <c16:uniqueId val="{00000000-5508-45DA-A67E-C183A088D8A2}"/>
            </c:ext>
          </c:extLst>
        </c:ser>
        <c:ser>
          <c:idx val="1"/>
          <c:order val="1"/>
          <c:tx>
            <c:strRef>
              <c:f>[4]Sheet1!$L$62</c:f>
              <c:strCache>
                <c:ptCount val="1"/>
                <c:pt idx="0">
                  <c:v>Moisture Average</c:v>
                </c:pt>
              </c:strCache>
            </c:strRef>
          </c:tx>
          <c:spPr>
            <a:solidFill>
              <a:schemeClr val="accent2"/>
            </a:solidFill>
            <a:ln>
              <a:noFill/>
            </a:ln>
            <a:effectLst/>
          </c:spPr>
          <c:invertIfNegative val="0"/>
          <c:errBars>
            <c:errBarType val="both"/>
            <c:errValType val="cust"/>
            <c:noEndCap val="0"/>
            <c:plus>
              <c:numRef>
                <c:f>[4]Sheet1!$N$63:$N$74</c:f>
                <c:numCache>
                  <c:formatCode>General</c:formatCode>
                  <c:ptCount val="12"/>
                  <c:pt idx="0">
                    <c:v>1.2898160160269332</c:v>
                  </c:pt>
                  <c:pt idx="1">
                    <c:v>1.7635223823645749</c:v>
                  </c:pt>
                  <c:pt idx="2">
                    <c:v>1.1047887160256538</c:v>
                  </c:pt>
                  <c:pt idx="3">
                    <c:v>0.83198895238886439</c:v>
                  </c:pt>
                  <c:pt idx="4">
                    <c:v>0.5874217335223505</c:v>
                  </c:pt>
                  <c:pt idx="5">
                    <c:v>0.71656250231524055</c:v>
                  </c:pt>
                  <c:pt idx="6">
                    <c:v>0.63962527123373014</c:v>
                  </c:pt>
                  <c:pt idx="7">
                    <c:v>0.44547290641958309</c:v>
                  </c:pt>
                  <c:pt idx="8">
                    <c:v>0.81608000184007279</c:v>
                  </c:pt>
                  <c:pt idx="9">
                    <c:v>1.1055637208473819</c:v>
                  </c:pt>
                  <c:pt idx="10">
                    <c:v>0.50116694828930364</c:v>
                  </c:pt>
                  <c:pt idx="11">
                    <c:v>1.0477231959606073</c:v>
                  </c:pt>
                </c:numCache>
              </c:numRef>
            </c:plus>
            <c:minus>
              <c:numRef>
                <c:f>[4]Sheet1!$N$63:$N$74</c:f>
                <c:numCache>
                  <c:formatCode>General</c:formatCode>
                  <c:ptCount val="12"/>
                  <c:pt idx="0">
                    <c:v>1.2898160160269332</c:v>
                  </c:pt>
                  <c:pt idx="1">
                    <c:v>1.7635223823645749</c:v>
                  </c:pt>
                  <c:pt idx="2">
                    <c:v>1.1047887160256538</c:v>
                  </c:pt>
                  <c:pt idx="3">
                    <c:v>0.83198895238886439</c:v>
                  </c:pt>
                  <c:pt idx="4">
                    <c:v>0.5874217335223505</c:v>
                  </c:pt>
                  <c:pt idx="5">
                    <c:v>0.71656250231524055</c:v>
                  </c:pt>
                  <c:pt idx="6">
                    <c:v>0.63962527123373014</c:v>
                  </c:pt>
                  <c:pt idx="7">
                    <c:v>0.44547290641958309</c:v>
                  </c:pt>
                  <c:pt idx="8">
                    <c:v>0.81608000184007279</c:v>
                  </c:pt>
                  <c:pt idx="9">
                    <c:v>1.1055637208473819</c:v>
                  </c:pt>
                  <c:pt idx="10">
                    <c:v>0.50116694828930364</c:v>
                  </c:pt>
                  <c:pt idx="11">
                    <c:v>1.0477231959606073</c:v>
                  </c:pt>
                </c:numCache>
              </c:numRef>
            </c:minus>
            <c:spPr>
              <a:noFill/>
              <a:ln w="9525" cap="flat" cmpd="sng" algn="ctr">
                <a:solidFill>
                  <a:schemeClr val="tx1">
                    <a:lumMod val="65000"/>
                    <a:lumOff val="35000"/>
                  </a:schemeClr>
                </a:solidFill>
                <a:round/>
              </a:ln>
              <a:effectLst/>
            </c:spPr>
          </c:errBars>
          <c:cat>
            <c:strRef>
              <c:f>[4]Sheet1!$J$63:$J$74</c:f>
              <c:strCache>
                <c:ptCount val="12"/>
                <c:pt idx="0">
                  <c:v>VP8405BR**</c:v>
                </c:pt>
                <c:pt idx="1">
                  <c:v>SC647**</c:v>
                </c:pt>
                <c:pt idx="2">
                  <c:v>DKC76-77BR**</c:v>
                </c:pt>
                <c:pt idx="3">
                  <c:v>DKC72-76BR*</c:v>
                </c:pt>
                <c:pt idx="4">
                  <c:v>IMP52-12R*</c:v>
                </c:pt>
                <c:pt idx="5">
                  <c:v>DKC73-74BRGEN*</c:v>
                </c:pt>
                <c:pt idx="6">
                  <c:v>LG31.642R*</c:v>
                </c:pt>
                <c:pt idx="7">
                  <c:v>IMP52-12BR*</c:v>
                </c:pt>
                <c:pt idx="8">
                  <c:v>SC404*</c:v>
                </c:pt>
                <c:pt idx="9">
                  <c:v>SC506*</c:v>
                </c:pt>
                <c:pt idx="10">
                  <c:v>P1788BR*</c:v>
                </c:pt>
                <c:pt idx="11">
                  <c:v>KKS8410B2R*</c:v>
                </c:pt>
              </c:strCache>
            </c:strRef>
          </c:cat>
          <c:val>
            <c:numRef>
              <c:f>[4]Sheet1!$L$63:$L$74</c:f>
              <c:numCache>
                <c:formatCode>General</c:formatCode>
                <c:ptCount val="12"/>
                <c:pt idx="0">
                  <c:v>16.298703700000001</c:v>
                </c:pt>
                <c:pt idx="1">
                  <c:v>19.286481466666668</c:v>
                </c:pt>
                <c:pt idx="2">
                  <c:v>16.523148133333333</c:v>
                </c:pt>
                <c:pt idx="3">
                  <c:v>14.359814800000001</c:v>
                </c:pt>
                <c:pt idx="4">
                  <c:v>14.145370366666668</c:v>
                </c:pt>
                <c:pt idx="5">
                  <c:v>16.519814800000002</c:v>
                </c:pt>
                <c:pt idx="6">
                  <c:v>13.547962966666667</c:v>
                </c:pt>
                <c:pt idx="7">
                  <c:v>14.3414815</c:v>
                </c:pt>
                <c:pt idx="8">
                  <c:v>14.045740733333332</c:v>
                </c:pt>
                <c:pt idx="9">
                  <c:v>17.367592599999998</c:v>
                </c:pt>
                <c:pt idx="10">
                  <c:v>13.621481466666665</c:v>
                </c:pt>
                <c:pt idx="11">
                  <c:v>16.191481499999998</c:v>
                </c:pt>
              </c:numCache>
            </c:numRef>
          </c:val>
          <c:extLst>
            <c:ext xmlns:c16="http://schemas.microsoft.com/office/drawing/2014/chart" uri="{C3380CC4-5D6E-409C-BE32-E72D297353CC}">
              <c16:uniqueId val="{00000001-5508-45DA-A67E-C183A088D8A2}"/>
            </c:ext>
          </c:extLst>
        </c:ser>
        <c:dLbls>
          <c:showLegendKey val="0"/>
          <c:showVal val="0"/>
          <c:showCatName val="0"/>
          <c:showSerName val="0"/>
          <c:showPercent val="0"/>
          <c:showBubbleSize val="0"/>
        </c:dLbls>
        <c:gapWidth val="219"/>
        <c:overlap val="-27"/>
        <c:axId val="377015983"/>
        <c:axId val="377020559"/>
      </c:barChart>
      <c:catAx>
        <c:axId val="37701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020559"/>
        <c:crosses val="autoZero"/>
        <c:auto val="1"/>
        <c:lblAlgn val="ctr"/>
        <c:lblOffset val="100"/>
        <c:noMultiLvlLbl val="0"/>
      </c:catAx>
      <c:valAx>
        <c:axId val="377020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Yield</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7015983"/>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f-ZA" b="1" baseline="0"/>
              <a:t>Koue Ooste</a:t>
            </a:r>
            <a:r>
              <a:rPr lang="af-ZA" b="1"/>
              <a:t>: Mielie gemiddelde opbrengste (t/ha) 2021/22 (1 jaar) </a:t>
            </a:r>
          </a:p>
          <a:p>
            <a:pPr>
              <a:defRPr/>
            </a:pPr>
            <a:r>
              <a:rPr lang="af-ZA" b="1"/>
              <a:t>Cool East: Maize average yield 2021/22 (t/ha) (1 year)</a:t>
            </a:r>
          </a:p>
        </c:rich>
      </c:tx>
      <c:layout>
        <c:manualLayout>
          <c:xMode val="edge"/>
          <c:yMode val="edge"/>
          <c:x val="0.11962288921621005"/>
          <c:y val="1.89169147753268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7837217162037624E-2"/>
          <c:y val="0.17705332969025558"/>
          <c:w val="0.86062729658792647"/>
          <c:h val="0.52694875679972175"/>
        </c:manualLayout>
      </c:layout>
      <c:barChart>
        <c:barDir val="col"/>
        <c:grouping val="clustered"/>
        <c:varyColors val="0"/>
        <c:ser>
          <c:idx val="0"/>
          <c:order val="0"/>
          <c:spPr>
            <a:solidFill>
              <a:srgbClr val="92D050"/>
            </a:solidFill>
            <a:ln>
              <a:noFill/>
            </a:ln>
            <a:effectLst/>
          </c:spPr>
          <c:invertIfNegative val="0"/>
          <c:dLbls>
            <c:delete val="1"/>
          </c:dLbls>
          <c:cat>
            <c:strRef>
              <c:f>'(Table 7+8)Cool East (2022)'!$D$6:$D$47</c:f>
              <c:strCache>
                <c:ptCount val="42"/>
                <c:pt idx="0">
                  <c:v>DKC76-75B**</c:v>
                </c:pt>
                <c:pt idx="1">
                  <c:v>DKC76-73R**</c:v>
                </c:pt>
                <c:pt idx="2">
                  <c:v>P2927WYR**</c:v>
                </c:pt>
                <c:pt idx="3">
                  <c:v>VP8405BR**</c:v>
                </c:pt>
                <c:pt idx="4">
                  <c:v>PAN4R-811BR**</c:v>
                </c:pt>
                <c:pt idx="5">
                  <c:v>P2555WBR**</c:v>
                </c:pt>
                <c:pt idx="6">
                  <c:v>DKC76-77BR**</c:v>
                </c:pt>
                <c:pt idx="7">
                  <c:v>IMP53-49BR**</c:v>
                </c:pt>
                <c:pt idx="8">
                  <c:v>SC647**</c:v>
                </c:pt>
                <c:pt idx="9">
                  <c:v>LG31.743B**</c:v>
                </c:pt>
                <c:pt idx="10">
                  <c:v>P2565WR**</c:v>
                </c:pt>
                <c:pt idx="11">
                  <c:v>LG31.747BR**</c:v>
                </c:pt>
                <c:pt idx="12">
                  <c:v>LG31.745BR**</c:v>
                </c:pt>
                <c:pt idx="13">
                  <c:v>SC419**</c:v>
                </c:pt>
                <c:pt idx="14">
                  <c:v>DKC78-78BR*</c:v>
                </c:pt>
                <c:pt idx="15">
                  <c:v>DKC72-76BR*</c:v>
                </c:pt>
                <c:pt idx="16">
                  <c:v>DKC74-74BR*</c:v>
                </c:pt>
                <c:pt idx="17">
                  <c:v>20AS04BR*</c:v>
                </c:pt>
                <c:pt idx="18">
                  <c:v>P2636*</c:v>
                </c:pt>
                <c:pt idx="19">
                  <c:v>PAN4R-838BR*</c:v>
                </c:pt>
                <c:pt idx="20">
                  <c:v>DKC74-26R*</c:v>
                </c:pt>
                <c:pt idx="21">
                  <c:v>22AS06B*</c:v>
                </c:pt>
                <c:pt idx="22">
                  <c:v>P2432BR*</c:v>
                </c:pt>
                <c:pt idx="23">
                  <c:v>PAN4A-128*</c:v>
                </c:pt>
                <c:pt idx="24">
                  <c:v>PAN5A-182*</c:v>
                </c:pt>
                <c:pt idx="25">
                  <c:v>PAN5A-166*</c:v>
                </c:pt>
                <c:pt idx="26">
                  <c:v>P1225*</c:v>
                </c:pt>
                <c:pt idx="27">
                  <c:v>DKC73-74BRGEN*</c:v>
                </c:pt>
                <c:pt idx="28">
                  <c:v>PAN5P-902PW*</c:v>
                </c:pt>
                <c:pt idx="29">
                  <c:v>IMP52-12BR*</c:v>
                </c:pt>
                <c:pt idx="30">
                  <c:v>KKS8410B2R*</c:v>
                </c:pt>
                <c:pt idx="31">
                  <c:v>22AS10BR*</c:v>
                </c:pt>
                <c:pt idx="32">
                  <c:v>IMP52-12R*</c:v>
                </c:pt>
                <c:pt idx="33">
                  <c:v>P1788BR*</c:v>
                </c:pt>
                <c:pt idx="34">
                  <c:v>PAN3R-724BR*</c:v>
                </c:pt>
                <c:pt idx="35">
                  <c:v>LG31.648BR*</c:v>
                </c:pt>
                <c:pt idx="36">
                  <c:v>SC506*</c:v>
                </c:pt>
                <c:pt idx="37">
                  <c:v>P1975*</c:v>
                </c:pt>
                <c:pt idx="38">
                  <c:v>LG31.750*</c:v>
                </c:pt>
                <c:pt idx="39">
                  <c:v>LG31.642R*</c:v>
                </c:pt>
                <c:pt idx="40">
                  <c:v>SC404*</c:v>
                </c:pt>
                <c:pt idx="41">
                  <c:v>P1257YHR*</c:v>
                </c:pt>
              </c:strCache>
            </c:strRef>
          </c:cat>
          <c:val>
            <c:numRef>
              <c:f>'(Table 7+8)Cool East (2022)'!$J$6:$J$47</c:f>
              <c:numCache>
                <c:formatCode>0.00</c:formatCode>
                <c:ptCount val="42"/>
                <c:pt idx="0">
                  <c:v>10.282</c:v>
                </c:pt>
                <c:pt idx="1">
                  <c:v>10.071999999999999</c:v>
                </c:pt>
                <c:pt idx="2">
                  <c:v>10.039999999999999</c:v>
                </c:pt>
                <c:pt idx="3">
                  <c:v>10.018000000000001</c:v>
                </c:pt>
                <c:pt idx="4">
                  <c:v>9.84</c:v>
                </c:pt>
                <c:pt idx="5">
                  <c:v>9.48</c:v>
                </c:pt>
                <c:pt idx="6">
                  <c:v>9.4659999999999993</c:v>
                </c:pt>
                <c:pt idx="7">
                  <c:v>9.0299999999999994</c:v>
                </c:pt>
                <c:pt idx="8">
                  <c:v>8.5400000000000009</c:v>
                </c:pt>
                <c:pt idx="9">
                  <c:v>8.5360000000000014</c:v>
                </c:pt>
                <c:pt idx="10">
                  <c:v>8.3019999999999996</c:v>
                </c:pt>
                <c:pt idx="11">
                  <c:v>8.0599999999999987</c:v>
                </c:pt>
                <c:pt idx="12">
                  <c:v>8.0419999999999998</c:v>
                </c:pt>
                <c:pt idx="13">
                  <c:v>7.3780000000000001</c:v>
                </c:pt>
                <c:pt idx="14">
                  <c:v>10.191999999999998</c:v>
                </c:pt>
                <c:pt idx="15">
                  <c:v>9.98</c:v>
                </c:pt>
                <c:pt idx="16">
                  <c:v>9.9520000000000017</c:v>
                </c:pt>
                <c:pt idx="17">
                  <c:v>9.8180000000000014</c:v>
                </c:pt>
                <c:pt idx="18">
                  <c:v>9.7160000000000011</c:v>
                </c:pt>
                <c:pt idx="19">
                  <c:v>9.7160000000000011</c:v>
                </c:pt>
                <c:pt idx="20">
                  <c:v>9.6519999999999992</c:v>
                </c:pt>
                <c:pt idx="21">
                  <c:v>9.5860000000000003</c:v>
                </c:pt>
                <c:pt idx="22">
                  <c:v>9.5580000000000016</c:v>
                </c:pt>
                <c:pt idx="23">
                  <c:v>9.49</c:v>
                </c:pt>
                <c:pt idx="24">
                  <c:v>9.4740000000000002</c:v>
                </c:pt>
                <c:pt idx="25">
                  <c:v>9.4120000000000008</c:v>
                </c:pt>
                <c:pt idx="26">
                  <c:v>9.3659999999999997</c:v>
                </c:pt>
                <c:pt idx="27">
                  <c:v>8.8960000000000008</c:v>
                </c:pt>
                <c:pt idx="28">
                  <c:v>8.870000000000001</c:v>
                </c:pt>
                <c:pt idx="29">
                  <c:v>8.8040000000000003</c:v>
                </c:pt>
                <c:pt idx="30">
                  <c:v>8.8020000000000014</c:v>
                </c:pt>
                <c:pt idx="31">
                  <c:v>8.77</c:v>
                </c:pt>
                <c:pt idx="32">
                  <c:v>8.7620000000000005</c:v>
                </c:pt>
                <c:pt idx="33">
                  <c:v>8.7140000000000004</c:v>
                </c:pt>
                <c:pt idx="34">
                  <c:v>8.6760000000000002</c:v>
                </c:pt>
                <c:pt idx="35">
                  <c:v>8.6740000000000013</c:v>
                </c:pt>
                <c:pt idx="36">
                  <c:v>8.4919999999999991</c:v>
                </c:pt>
                <c:pt idx="37">
                  <c:v>8.468</c:v>
                </c:pt>
                <c:pt idx="38">
                  <c:v>8.0960000000000001</c:v>
                </c:pt>
                <c:pt idx="39">
                  <c:v>7.8360000000000003</c:v>
                </c:pt>
                <c:pt idx="40">
                  <c:v>7.4179999999999993</c:v>
                </c:pt>
                <c:pt idx="41">
                  <c:v>7.2319999999999993</c:v>
                </c:pt>
              </c:numCache>
            </c:numRef>
          </c:val>
          <c:extLst>
            <c:ext xmlns:c16="http://schemas.microsoft.com/office/drawing/2014/chart" uri="{C3380CC4-5D6E-409C-BE32-E72D297353CC}">
              <c16:uniqueId val="{00000000-0DBE-42BB-B18D-6800296FBF21}"/>
            </c:ext>
          </c:extLst>
        </c:ser>
        <c:dLbls>
          <c:showLegendKey val="0"/>
          <c:showVal val="1"/>
          <c:showCatName val="0"/>
          <c:showSerName val="0"/>
          <c:showPercent val="0"/>
          <c:showBubbleSize val="0"/>
        </c:dLbls>
        <c:gapWidth val="74"/>
        <c:overlap val="-27"/>
        <c:axId val="342712383"/>
        <c:axId val="342699903"/>
      </c:barChart>
      <c:catAx>
        <c:axId val="34271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342699903"/>
        <c:crosses val="autoZero"/>
        <c:auto val="1"/>
        <c:lblAlgn val="ctr"/>
        <c:lblOffset val="100"/>
        <c:noMultiLvlLbl val="0"/>
      </c:catAx>
      <c:valAx>
        <c:axId val="34269990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layout>
            <c:manualLayout>
              <c:xMode val="edge"/>
              <c:yMode val="edge"/>
              <c:x val="5.5555555555555558E-3"/>
              <c:y val="0.438462015164771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712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ZA" sz="1400" b="1" i="0" u="none" strike="noStrike" kern="1200" spc="0" baseline="0">
                <a:solidFill>
                  <a:sysClr val="windowText" lastClr="000000"/>
                </a:solidFill>
                <a:latin typeface="+mn-lt"/>
                <a:ea typeface="+mn-ea"/>
                <a:cs typeface="+mn-cs"/>
              </a:defRPr>
            </a:pPr>
            <a:r>
              <a:rPr lang="en-ZA" sz="1400" b="1" i="0" u="none" strike="noStrike" kern="1200" spc="0" baseline="0">
                <a:solidFill>
                  <a:sysClr val="windowText" lastClr="000000"/>
                </a:solidFill>
                <a:latin typeface="+mn-lt"/>
                <a:ea typeface="+mn-ea"/>
                <a:cs typeface="+mn-cs"/>
              </a:rPr>
              <a:t>Koue Ooste: 3 jaar gemiddelde opbrengs (t/ha) &amp; % vog </a:t>
            </a:r>
          </a:p>
          <a:p>
            <a:pPr>
              <a:defRPr lang="en-ZA" b="1"/>
            </a:pPr>
            <a:r>
              <a:rPr lang="en-ZA" sz="1400" b="1" i="0" u="none" strike="noStrike" kern="1200" spc="0" baseline="0">
                <a:solidFill>
                  <a:sysClr val="windowText" lastClr="000000"/>
                </a:solidFill>
                <a:latin typeface="+mn-lt"/>
                <a:ea typeface="+mn-ea"/>
                <a:cs typeface="+mn-cs"/>
              </a:rPr>
              <a:t>Cool Eastern: 3 year average yield (t/ha) &amp; % moisture</a:t>
            </a:r>
          </a:p>
        </c:rich>
      </c:tx>
      <c:overlay val="0"/>
      <c:spPr>
        <a:noFill/>
        <a:ln>
          <a:noFill/>
        </a:ln>
        <a:effectLst/>
      </c:spPr>
      <c:txPr>
        <a:bodyPr rot="0" spcFirstLastPara="1" vertOverflow="ellipsis" vert="horz" wrap="square" anchor="ctr" anchorCtr="1"/>
        <a:lstStyle/>
        <a:p>
          <a:pPr>
            <a:defRPr lang="en-ZA"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7257739583589396E-2"/>
          <c:y val="0.13360273270652603"/>
          <c:w val="0.91646575414925657"/>
          <c:h val="0.62582448594991968"/>
        </c:manualLayout>
      </c:layout>
      <c:barChart>
        <c:barDir val="col"/>
        <c:grouping val="clustered"/>
        <c:varyColors val="0"/>
        <c:ser>
          <c:idx val="0"/>
          <c:order val="0"/>
          <c:tx>
            <c:strRef>
              <c:f>[5]Sheet1!$K$59</c:f>
              <c:strCache>
                <c:ptCount val="1"/>
                <c:pt idx="0">
                  <c:v>Yield Average</c:v>
                </c:pt>
              </c:strCache>
            </c:strRef>
          </c:tx>
          <c:spPr>
            <a:solidFill>
              <a:schemeClr val="accent1"/>
            </a:solidFill>
            <a:ln>
              <a:noFill/>
            </a:ln>
            <a:effectLst/>
          </c:spPr>
          <c:invertIfNegative val="0"/>
          <c:errBars>
            <c:errBarType val="both"/>
            <c:errValType val="cust"/>
            <c:noEndCap val="0"/>
            <c:plus>
              <c:numRef>
                <c:f>[5]Sheet1!$M$60:$M$68</c:f>
                <c:numCache>
                  <c:formatCode>General</c:formatCode>
                  <c:ptCount val="9"/>
                  <c:pt idx="0">
                    <c:v>0.67036452668638091</c:v>
                  </c:pt>
                  <c:pt idx="1">
                    <c:v>0.75670731408099468</c:v>
                  </c:pt>
                  <c:pt idx="2">
                    <c:v>0.74375266534707929</c:v>
                  </c:pt>
                  <c:pt idx="3">
                    <c:v>2.4907993963088945E-2</c:v>
                  </c:pt>
                  <c:pt idx="4">
                    <c:v>1.0721462485273605</c:v>
                  </c:pt>
                  <c:pt idx="5">
                    <c:v>0.55364361434110287</c:v>
                  </c:pt>
                  <c:pt idx="6">
                    <c:v>0.57409842954211343</c:v>
                  </c:pt>
                  <c:pt idx="7">
                    <c:v>0.67213193149361139</c:v>
                  </c:pt>
                  <c:pt idx="8">
                    <c:v>0.36302868086316786</c:v>
                  </c:pt>
                </c:numCache>
              </c:numRef>
            </c:plus>
            <c:minus>
              <c:numRef>
                <c:f>[5]Sheet1!$M$60:$M$68</c:f>
                <c:numCache>
                  <c:formatCode>General</c:formatCode>
                  <c:ptCount val="9"/>
                  <c:pt idx="0">
                    <c:v>0.67036452668638091</c:v>
                  </c:pt>
                  <c:pt idx="1">
                    <c:v>0.75670731408099468</c:v>
                  </c:pt>
                  <c:pt idx="2">
                    <c:v>0.74375266534707929</c:v>
                  </c:pt>
                  <c:pt idx="3">
                    <c:v>2.4907993963088945E-2</c:v>
                  </c:pt>
                  <c:pt idx="4">
                    <c:v>1.0721462485273605</c:v>
                  </c:pt>
                  <c:pt idx="5">
                    <c:v>0.55364361434110287</c:v>
                  </c:pt>
                  <c:pt idx="6">
                    <c:v>0.57409842954211343</c:v>
                  </c:pt>
                  <c:pt idx="7">
                    <c:v>0.67213193149361139</c:v>
                  </c:pt>
                  <c:pt idx="8">
                    <c:v>0.36302868086316786</c:v>
                  </c:pt>
                </c:numCache>
              </c:numRef>
            </c:minus>
            <c:spPr>
              <a:noFill/>
              <a:ln w="9525" cap="flat" cmpd="sng" algn="ctr">
                <a:solidFill>
                  <a:schemeClr val="tx1">
                    <a:lumMod val="65000"/>
                    <a:lumOff val="35000"/>
                  </a:schemeClr>
                </a:solidFill>
                <a:round/>
              </a:ln>
              <a:effectLst/>
            </c:spPr>
          </c:errBars>
          <c:cat>
            <c:strRef>
              <c:f>[5]Sheet1!$J$60:$J$72</c:f>
              <c:strCache>
                <c:ptCount val="13"/>
                <c:pt idx="0">
                  <c:v>DKC76-77BR**</c:v>
                </c:pt>
                <c:pt idx="1">
                  <c:v>VP8405BR**</c:v>
                </c:pt>
                <c:pt idx="2">
                  <c:v>SC647**</c:v>
                </c:pt>
                <c:pt idx="3">
                  <c:v>DKC72-76BR*</c:v>
                </c:pt>
                <c:pt idx="4">
                  <c:v>PAN5A-182*</c:v>
                </c:pt>
                <c:pt idx="5">
                  <c:v>DKC73-74BRGEN*</c:v>
                </c:pt>
                <c:pt idx="6">
                  <c:v>P1788BR*</c:v>
                </c:pt>
                <c:pt idx="7">
                  <c:v>KKS8410B2R*</c:v>
                </c:pt>
                <c:pt idx="8">
                  <c:v>IMP52-12BR*</c:v>
                </c:pt>
                <c:pt idx="9">
                  <c:v>IMP52-12R*</c:v>
                </c:pt>
                <c:pt idx="10">
                  <c:v>SC506*</c:v>
                </c:pt>
                <c:pt idx="11">
                  <c:v>LG31.642R*</c:v>
                </c:pt>
                <c:pt idx="12">
                  <c:v>SC404*</c:v>
                </c:pt>
              </c:strCache>
            </c:strRef>
          </c:cat>
          <c:val>
            <c:numRef>
              <c:f>[5]Sheet1!$K$60:$K$72</c:f>
              <c:numCache>
                <c:formatCode>General</c:formatCode>
                <c:ptCount val="13"/>
                <c:pt idx="0">
                  <c:v>9.9367619047619034</c:v>
                </c:pt>
                <c:pt idx="1">
                  <c:v>9.7202857142857138</c:v>
                </c:pt>
                <c:pt idx="2">
                  <c:v>8.1847619047619045</c:v>
                </c:pt>
                <c:pt idx="3">
                  <c:v>9.9914285714285729</c:v>
                </c:pt>
                <c:pt idx="4">
                  <c:v>9.6703809523809525</c:v>
                </c:pt>
                <c:pt idx="5">
                  <c:v>9.5215238095238082</c:v>
                </c:pt>
                <c:pt idx="6">
                  <c:v>9.3256190476190479</c:v>
                </c:pt>
                <c:pt idx="7">
                  <c:v>9.3206666666666678</c:v>
                </c:pt>
                <c:pt idx="8">
                  <c:v>9.2184761904761903</c:v>
                </c:pt>
                <c:pt idx="9">
                  <c:v>8.9082857142857161</c:v>
                </c:pt>
                <c:pt idx="10">
                  <c:v>8.8059047619047632</c:v>
                </c:pt>
                <c:pt idx="11">
                  <c:v>8.4553333333333338</c:v>
                </c:pt>
                <c:pt idx="12">
                  <c:v>7.4517142857142851</c:v>
                </c:pt>
              </c:numCache>
            </c:numRef>
          </c:val>
          <c:extLst>
            <c:ext xmlns:c16="http://schemas.microsoft.com/office/drawing/2014/chart" uri="{C3380CC4-5D6E-409C-BE32-E72D297353CC}">
              <c16:uniqueId val="{00000000-2319-4CF7-8C0E-0CFA4EFE4401}"/>
            </c:ext>
          </c:extLst>
        </c:ser>
        <c:ser>
          <c:idx val="1"/>
          <c:order val="1"/>
          <c:tx>
            <c:strRef>
              <c:f>[5]Sheet1!$L$59</c:f>
              <c:strCache>
                <c:ptCount val="1"/>
                <c:pt idx="0">
                  <c:v>Moisture Average</c:v>
                </c:pt>
              </c:strCache>
            </c:strRef>
          </c:tx>
          <c:spPr>
            <a:solidFill>
              <a:schemeClr val="accent2"/>
            </a:solidFill>
            <a:ln>
              <a:noFill/>
            </a:ln>
            <a:effectLst/>
          </c:spPr>
          <c:invertIfNegative val="0"/>
          <c:errBars>
            <c:errBarType val="both"/>
            <c:errValType val="cust"/>
            <c:noEndCap val="0"/>
            <c:plus>
              <c:numRef>
                <c:f>[5]Sheet1!$N$60:$N$68</c:f>
                <c:numCache>
                  <c:formatCode>General</c:formatCode>
                  <c:ptCount val="9"/>
                  <c:pt idx="0">
                    <c:v>0.55569193596560529</c:v>
                  </c:pt>
                  <c:pt idx="1">
                    <c:v>1.1507507455375618</c:v>
                  </c:pt>
                  <c:pt idx="2">
                    <c:v>0.97540673865468086</c:v>
                  </c:pt>
                  <c:pt idx="3">
                    <c:v>0.12313039604453169</c:v>
                  </c:pt>
                  <c:pt idx="4">
                    <c:v>0.50302971571670496</c:v>
                  </c:pt>
                  <c:pt idx="5">
                    <c:v>0.95655171791174487</c:v>
                  </c:pt>
                  <c:pt idx="6">
                    <c:v>0.28414109606659022</c:v>
                  </c:pt>
                  <c:pt idx="7">
                    <c:v>1.7653964300629661</c:v>
                  </c:pt>
                  <c:pt idx="8">
                    <c:v>0.4664568830870543</c:v>
                  </c:pt>
                </c:numCache>
              </c:numRef>
            </c:plus>
            <c:minus>
              <c:numRef>
                <c:f>[5]Sheet1!$N$60:$N$68</c:f>
                <c:numCache>
                  <c:formatCode>General</c:formatCode>
                  <c:ptCount val="9"/>
                  <c:pt idx="0">
                    <c:v>0.55569193596560529</c:v>
                  </c:pt>
                  <c:pt idx="1">
                    <c:v>1.1507507455375618</c:v>
                  </c:pt>
                  <c:pt idx="2">
                    <c:v>0.97540673865468086</c:v>
                  </c:pt>
                  <c:pt idx="3">
                    <c:v>0.12313039604453169</c:v>
                  </c:pt>
                  <c:pt idx="4">
                    <c:v>0.50302971571670496</c:v>
                  </c:pt>
                  <c:pt idx="5">
                    <c:v>0.95655171791174487</c:v>
                  </c:pt>
                  <c:pt idx="6">
                    <c:v>0.28414109606659022</c:v>
                  </c:pt>
                  <c:pt idx="7">
                    <c:v>1.7653964300629661</c:v>
                  </c:pt>
                  <c:pt idx="8">
                    <c:v>0.4664568830870543</c:v>
                  </c:pt>
                </c:numCache>
              </c:numRef>
            </c:minus>
            <c:spPr>
              <a:noFill/>
              <a:ln w="9525" cap="flat" cmpd="sng" algn="ctr">
                <a:solidFill>
                  <a:schemeClr val="tx1">
                    <a:lumMod val="65000"/>
                    <a:lumOff val="35000"/>
                  </a:schemeClr>
                </a:solidFill>
                <a:round/>
              </a:ln>
              <a:effectLst/>
            </c:spPr>
          </c:errBars>
          <c:cat>
            <c:strRef>
              <c:f>[5]Sheet1!$J$60:$J$72</c:f>
              <c:strCache>
                <c:ptCount val="13"/>
                <c:pt idx="0">
                  <c:v>DKC76-77BR**</c:v>
                </c:pt>
                <c:pt idx="1">
                  <c:v>VP8405BR**</c:v>
                </c:pt>
                <c:pt idx="2">
                  <c:v>SC647**</c:v>
                </c:pt>
                <c:pt idx="3">
                  <c:v>DKC72-76BR*</c:v>
                </c:pt>
                <c:pt idx="4">
                  <c:v>PAN5A-182*</c:v>
                </c:pt>
                <c:pt idx="5">
                  <c:v>DKC73-74BRGEN*</c:v>
                </c:pt>
                <c:pt idx="6">
                  <c:v>P1788BR*</c:v>
                </c:pt>
                <c:pt idx="7">
                  <c:v>KKS8410B2R*</c:v>
                </c:pt>
                <c:pt idx="8">
                  <c:v>IMP52-12BR*</c:v>
                </c:pt>
                <c:pt idx="9">
                  <c:v>IMP52-12R*</c:v>
                </c:pt>
                <c:pt idx="10">
                  <c:v>SC506*</c:v>
                </c:pt>
                <c:pt idx="11">
                  <c:v>LG31.642R*</c:v>
                </c:pt>
                <c:pt idx="12">
                  <c:v>SC404*</c:v>
                </c:pt>
              </c:strCache>
            </c:strRef>
          </c:cat>
          <c:val>
            <c:numRef>
              <c:f>[5]Sheet1!$L$60:$L$72</c:f>
              <c:numCache>
                <c:formatCode>General</c:formatCode>
                <c:ptCount val="13"/>
                <c:pt idx="0">
                  <c:v>17.276253966666665</c:v>
                </c:pt>
                <c:pt idx="1">
                  <c:v>16.423015866666663</c:v>
                </c:pt>
                <c:pt idx="2">
                  <c:v>20.452555566666664</c:v>
                </c:pt>
                <c:pt idx="3">
                  <c:v>14.921396833333333</c:v>
                </c:pt>
                <c:pt idx="4">
                  <c:v>16.069587299999998</c:v>
                </c:pt>
                <c:pt idx="5">
                  <c:v>16.6427619</c:v>
                </c:pt>
                <c:pt idx="6">
                  <c:v>13.774190466666667</c:v>
                </c:pt>
                <c:pt idx="7">
                  <c:v>17.277650766666667</c:v>
                </c:pt>
                <c:pt idx="8">
                  <c:v>14.9693968</c:v>
                </c:pt>
                <c:pt idx="9">
                  <c:v>14.505682566666666</c:v>
                </c:pt>
                <c:pt idx="10">
                  <c:v>17.166722233333331</c:v>
                </c:pt>
                <c:pt idx="11">
                  <c:v>14.221333333333334</c:v>
                </c:pt>
                <c:pt idx="12">
                  <c:v>14.332095233333334</c:v>
                </c:pt>
              </c:numCache>
            </c:numRef>
          </c:val>
          <c:extLst>
            <c:ext xmlns:c16="http://schemas.microsoft.com/office/drawing/2014/chart" uri="{C3380CC4-5D6E-409C-BE32-E72D297353CC}">
              <c16:uniqueId val="{00000001-2319-4CF7-8C0E-0CFA4EFE4401}"/>
            </c:ext>
          </c:extLst>
        </c:ser>
        <c:dLbls>
          <c:showLegendKey val="0"/>
          <c:showVal val="0"/>
          <c:showCatName val="0"/>
          <c:showSerName val="0"/>
          <c:showPercent val="0"/>
          <c:showBubbleSize val="0"/>
        </c:dLbls>
        <c:gapWidth val="219"/>
        <c:overlap val="-27"/>
        <c:axId val="377015983"/>
        <c:axId val="377020559"/>
      </c:barChart>
      <c:catAx>
        <c:axId val="377015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20559"/>
        <c:crosses val="autoZero"/>
        <c:auto val="1"/>
        <c:lblAlgn val="ctr"/>
        <c:lblOffset val="100"/>
        <c:noMultiLvlLbl val="0"/>
      </c:catAx>
      <c:valAx>
        <c:axId val="37702055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77015983"/>
        <c:crosses val="autoZero"/>
        <c:crossBetween val="between"/>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af-ZA" b="1" baseline="0"/>
              <a:t>Oos Vrystaat</a:t>
            </a:r>
            <a:r>
              <a:rPr lang="af-ZA" b="1"/>
              <a:t>: Mielie gemiddelde opbrengste (t/ha) 2021/22 (1 jaar) </a:t>
            </a:r>
          </a:p>
          <a:p>
            <a:pPr>
              <a:defRPr/>
            </a:pPr>
            <a:r>
              <a:rPr lang="af-ZA" b="1"/>
              <a:t>Eastern Free State: Maize average yield 2021/22 (t/ha) (1 year)</a:t>
            </a:r>
          </a:p>
        </c:rich>
      </c:tx>
      <c:layout>
        <c:manualLayout>
          <c:xMode val="edge"/>
          <c:yMode val="edge"/>
          <c:x val="0.11962288921621005"/>
          <c:y val="1.89169147753268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9.7837217162037624E-2"/>
          <c:y val="0.17705332969025558"/>
          <c:w val="0.86062729658792647"/>
          <c:h val="0.52694875679972175"/>
        </c:manualLayout>
      </c:layout>
      <c:barChart>
        <c:barDir val="col"/>
        <c:grouping val="clustered"/>
        <c:varyColors val="0"/>
        <c:ser>
          <c:idx val="0"/>
          <c:order val="0"/>
          <c:spPr>
            <a:solidFill>
              <a:srgbClr val="92D050"/>
            </a:solidFill>
            <a:ln>
              <a:noFill/>
            </a:ln>
            <a:effectLst/>
          </c:spPr>
          <c:invertIfNegative val="0"/>
          <c:dLbls>
            <c:delete val="1"/>
          </c:dLbls>
          <c:cat>
            <c:strRef>
              <c:f>'(Table9+10)Eastern Free Sta.'!$D$6:$D$48</c:f>
              <c:strCache>
                <c:ptCount val="43"/>
                <c:pt idx="0">
                  <c:v>DKC75-65BR**</c:v>
                </c:pt>
                <c:pt idx="1">
                  <c:v>DKC76-73R**</c:v>
                </c:pt>
                <c:pt idx="2">
                  <c:v>P2565WR**</c:v>
                </c:pt>
                <c:pt idx="3">
                  <c:v>DKC76-75B**</c:v>
                </c:pt>
                <c:pt idx="4">
                  <c:v>LG31.747BR**</c:v>
                </c:pt>
                <c:pt idx="5">
                  <c:v>DKC76-77BR**</c:v>
                </c:pt>
                <c:pt idx="6">
                  <c:v>PAN4R-811BR**</c:v>
                </c:pt>
                <c:pt idx="7">
                  <c:v>P2555WBR**</c:v>
                </c:pt>
                <c:pt idx="8">
                  <c:v>P2927WYR**</c:v>
                </c:pt>
                <c:pt idx="9">
                  <c:v>US9729R**</c:v>
                </c:pt>
                <c:pt idx="10">
                  <c:v>VP8405BR**</c:v>
                </c:pt>
                <c:pt idx="11">
                  <c:v>US9749BR**</c:v>
                </c:pt>
                <c:pt idx="12">
                  <c:v>IMP53-49BR**</c:v>
                </c:pt>
                <c:pt idx="13">
                  <c:v>LG31.745BR**</c:v>
                </c:pt>
                <c:pt idx="14">
                  <c:v>SC647**</c:v>
                </c:pt>
                <c:pt idx="15">
                  <c:v>LG31.743B**</c:v>
                </c:pt>
                <c:pt idx="16">
                  <c:v>SC419**</c:v>
                </c:pt>
                <c:pt idx="17">
                  <c:v>DKC74-74BR*</c:v>
                </c:pt>
                <c:pt idx="18">
                  <c:v>DKC72-76BR*</c:v>
                </c:pt>
                <c:pt idx="19">
                  <c:v>DKC78-78BR*</c:v>
                </c:pt>
                <c:pt idx="20">
                  <c:v>DKC74-26R*</c:v>
                </c:pt>
                <c:pt idx="21">
                  <c:v>PAN5A-166*</c:v>
                </c:pt>
                <c:pt idx="22">
                  <c:v>KKS8410B2R*</c:v>
                </c:pt>
                <c:pt idx="23">
                  <c:v>P1975*</c:v>
                </c:pt>
                <c:pt idx="24">
                  <c:v>PAN5A-182*</c:v>
                </c:pt>
                <c:pt idx="25">
                  <c:v>IMP52-12R*</c:v>
                </c:pt>
                <c:pt idx="26">
                  <c:v>PAN4R-838BR*</c:v>
                </c:pt>
                <c:pt idx="27">
                  <c:v>IMP52-12BR*</c:v>
                </c:pt>
                <c:pt idx="28">
                  <c:v>LG31.750*</c:v>
                </c:pt>
                <c:pt idx="29">
                  <c:v>22AS06B*</c:v>
                </c:pt>
                <c:pt idx="30">
                  <c:v>US9614*</c:v>
                </c:pt>
                <c:pt idx="31">
                  <c:v>US9684BR*</c:v>
                </c:pt>
                <c:pt idx="32">
                  <c:v>20AS04BR*</c:v>
                </c:pt>
                <c:pt idx="33">
                  <c:v>PAN3R-724BR*</c:v>
                </c:pt>
                <c:pt idx="34">
                  <c:v>P1788BR*</c:v>
                </c:pt>
                <c:pt idx="35">
                  <c:v>P2636*</c:v>
                </c:pt>
                <c:pt idx="36">
                  <c:v>PAN5P-902PW*</c:v>
                </c:pt>
                <c:pt idx="37">
                  <c:v>LG31.642R*</c:v>
                </c:pt>
                <c:pt idx="38">
                  <c:v>LG31.648BR*</c:v>
                </c:pt>
                <c:pt idx="39">
                  <c:v>22AS10BR*</c:v>
                </c:pt>
                <c:pt idx="40">
                  <c:v>PAN4A-128*</c:v>
                </c:pt>
                <c:pt idx="41">
                  <c:v>SC506*</c:v>
                </c:pt>
                <c:pt idx="42">
                  <c:v>SC404*</c:v>
                </c:pt>
              </c:strCache>
            </c:strRef>
          </c:cat>
          <c:val>
            <c:numRef>
              <c:f>'(Table9+10)Eastern Free Sta.'!$K$6:$K$48</c:f>
              <c:numCache>
                <c:formatCode>0.00</c:formatCode>
                <c:ptCount val="43"/>
                <c:pt idx="0">
                  <c:v>8.4500000000000011</c:v>
                </c:pt>
                <c:pt idx="1">
                  <c:v>8.4049999999999994</c:v>
                </c:pt>
                <c:pt idx="2">
                  <c:v>8.1333333333333346</c:v>
                </c:pt>
                <c:pt idx="3">
                  <c:v>8.0516666666666659</c:v>
                </c:pt>
                <c:pt idx="4">
                  <c:v>7.8733333333333322</c:v>
                </c:pt>
                <c:pt idx="5">
                  <c:v>7.7150000000000007</c:v>
                </c:pt>
                <c:pt idx="6">
                  <c:v>7.6733333333333347</c:v>
                </c:pt>
                <c:pt idx="7">
                  <c:v>7.6449999999999996</c:v>
                </c:pt>
                <c:pt idx="8">
                  <c:v>7.6366666666666667</c:v>
                </c:pt>
                <c:pt idx="9">
                  <c:v>7.4683333333333328</c:v>
                </c:pt>
                <c:pt idx="10">
                  <c:v>7.2966666666666669</c:v>
                </c:pt>
                <c:pt idx="11">
                  <c:v>7.2649999999999997</c:v>
                </c:pt>
                <c:pt idx="12">
                  <c:v>7.038333333333334</c:v>
                </c:pt>
                <c:pt idx="13">
                  <c:v>7.0100000000000007</c:v>
                </c:pt>
                <c:pt idx="14">
                  <c:v>7.001666666666666</c:v>
                </c:pt>
                <c:pt idx="15">
                  <c:v>6.87</c:v>
                </c:pt>
                <c:pt idx="16">
                  <c:v>6.6033333333333326</c:v>
                </c:pt>
                <c:pt idx="17">
                  <c:v>9.1316666666666659</c:v>
                </c:pt>
                <c:pt idx="18">
                  <c:v>8.5499999999999989</c:v>
                </c:pt>
                <c:pt idx="19">
                  <c:v>8.1366666666666667</c:v>
                </c:pt>
                <c:pt idx="20">
                  <c:v>8.0716666666666654</c:v>
                </c:pt>
                <c:pt idx="21">
                  <c:v>7.8966666666666656</c:v>
                </c:pt>
                <c:pt idx="22">
                  <c:v>7.8616666666666672</c:v>
                </c:pt>
                <c:pt idx="23">
                  <c:v>7.8133333333333326</c:v>
                </c:pt>
                <c:pt idx="24">
                  <c:v>7.7633333333333328</c:v>
                </c:pt>
                <c:pt idx="25">
                  <c:v>7.7</c:v>
                </c:pt>
                <c:pt idx="26">
                  <c:v>7.6499999999999995</c:v>
                </c:pt>
                <c:pt idx="27">
                  <c:v>7.6366666666666667</c:v>
                </c:pt>
                <c:pt idx="28">
                  <c:v>7.63</c:v>
                </c:pt>
                <c:pt idx="29">
                  <c:v>7.5216666666666674</c:v>
                </c:pt>
                <c:pt idx="30">
                  <c:v>7.4733333333333336</c:v>
                </c:pt>
                <c:pt idx="31">
                  <c:v>7.4283333333333337</c:v>
                </c:pt>
                <c:pt idx="32">
                  <c:v>7.38</c:v>
                </c:pt>
                <c:pt idx="33">
                  <c:v>7.2783333333333333</c:v>
                </c:pt>
                <c:pt idx="34">
                  <c:v>7.251666666666666</c:v>
                </c:pt>
                <c:pt idx="35">
                  <c:v>7.2366666666666672</c:v>
                </c:pt>
                <c:pt idx="36">
                  <c:v>7.1549999999999985</c:v>
                </c:pt>
                <c:pt idx="37">
                  <c:v>7.0733333333333333</c:v>
                </c:pt>
                <c:pt idx="38">
                  <c:v>7.0633333333333326</c:v>
                </c:pt>
                <c:pt idx="39">
                  <c:v>7.0583333333333336</c:v>
                </c:pt>
                <c:pt idx="40">
                  <c:v>7.0350000000000001</c:v>
                </c:pt>
                <c:pt idx="41">
                  <c:v>6.7983333333333329</c:v>
                </c:pt>
                <c:pt idx="42">
                  <c:v>6.4266666666666667</c:v>
                </c:pt>
              </c:numCache>
            </c:numRef>
          </c:val>
          <c:extLst>
            <c:ext xmlns:c16="http://schemas.microsoft.com/office/drawing/2014/chart" uri="{C3380CC4-5D6E-409C-BE32-E72D297353CC}">
              <c16:uniqueId val="{00000000-1C9B-4B98-B138-8CB18709CA69}"/>
            </c:ext>
          </c:extLst>
        </c:ser>
        <c:dLbls>
          <c:showLegendKey val="0"/>
          <c:showVal val="1"/>
          <c:showCatName val="0"/>
          <c:showSerName val="0"/>
          <c:showPercent val="0"/>
          <c:showBubbleSize val="0"/>
        </c:dLbls>
        <c:gapWidth val="74"/>
        <c:overlap val="-27"/>
        <c:axId val="342712383"/>
        <c:axId val="342699903"/>
      </c:barChart>
      <c:catAx>
        <c:axId val="34271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ysClr val="windowText" lastClr="000000"/>
                </a:solidFill>
                <a:latin typeface="+mn-lt"/>
                <a:ea typeface="+mn-ea"/>
                <a:cs typeface="+mn-cs"/>
              </a:defRPr>
            </a:pPr>
            <a:endParaRPr lang="en-US"/>
          </a:p>
        </c:txPr>
        <c:crossAx val="342699903"/>
        <c:crosses val="autoZero"/>
        <c:auto val="1"/>
        <c:lblAlgn val="ctr"/>
        <c:lblOffset val="100"/>
        <c:noMultiLvlLbl val="0"/>
      </c:catAx>
      <c:valAx>
        <c:axId val="34269990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yield</a:t>
                </a:r>
              </a:p>
            </c:rich>
          </c:tx>
          <c:layout>
            <c:manualLayout>
              <c:xMode val="edge"/>
              <c:yMode val="edge"/>
              <c:x val="5.5555555555555558E-3"/>
              <c:y val="0.4384620151647711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271238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editAs="oneCell">
    <xdr:from>
      <xdr:col>0</xdr:col>
      <xdr:colOff>4830535</xdr:colOff>
      <xdr:row>33</xdr:row>
      <xdr:rowOff>108856</xdr:rowOff>
    </xdr:from>
    <xdr:to>
      <xdr:col>0</xdr:col>
      <xdr:colOff>6408965</xdr:colOff>
      <xdr:row>37</xdr:row>
      <xdr:rowOff>44822</xdr:rowOff>
    </xdr:to>
    <xdr:pic>
      <xdr:nvPicPr>
        <xdr:cNvPr id="2" name="Picture 1" descr="AGBIZ Grain - Useful Links">
          <a:extLst>
            <a:ext uri="{FF2B5EF4-FFF2-40B4-BE49-F238E27FC236}">
              <a16:creationId xmlns:a16="http://schemas.microsoft.com/office/drawing/2014/main" id="{BC34D9CB-504E-419B-BB08-92401A0C60E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0535" y="11045797"/>
          <a:ext cx="1578430" cy="653143"/>
        </a:xfrm>
        <a:prstGeom prst="rect">
          <a:avLst/>
        </a:prstGeom>
        <a:noFill/>
        <a:ln>
          <a:noFill/>
        </a:ln>
      </xdr:spPr>
    </xdr:pic>
    <xdr:clientData/>
  </xdr:twoCellAnchor>
  <xdr:twoCellAnchor editAs="oneCell">
    <xdr:from>
      <xdr:col>0</xdr:col>
      <xdr:colOff>4115404</xdr:colOff>
      <xdr:row>28</xdr:row>
      <xdr:rowOff>98611</xdr:rowOff>
    </xdr:from>
    <xdr:to>
      <xdr:col>0</xdr:col>
      <xdr:colOff>5148474</xdr:colOff>
      <xdr:row>32</xdr:row>
      <xdr:rowOff>161365</xdr:rowOff>
    </xdr:to>
    <xdr:pic>
      <xdr:nvPicPr>
        <xdr:cNvPr id="3" name="Picture 2">
          <a:extLst>
            <a:ext uri="{FF2B5EF4-FFF2-40B4-BE49-F238E27FC236}">
              <a16:creationId xmlns:a16="http://schemas.microsoft.com/office/drawing/2014/main" id="{97EF05D1-48DF-4143-AFC2-CA46802707E7}"/>
            </a:ext>
          </a:extLst>
        </xdr:cNvPr>
        <xdr:cNvPicPr>
          <a:picLocks noChangeAspect="1"/>
        </xdr:cNvPicPr>
      </xdr:nvPicPr>
      <xdr:blipFill>
        <a:blip xmlns:r="http://schemas.openxmlformats.org/officeDocument/2006/relationships" r:embed="rId2"/>
        <a:stretch>
          <a:fillRect/>
        </a:stretch>
      </xdr:blipFill>
      <xdr:spPr>
        <a:xfrm>
          <a:off x="4115404" y="10139082"/>
          <a:ext cx="1033070" cy="779930"/>
        </a:xfrm>
        <a:prstGeom prst="rect">
          <a:avLst/>
        </a:prstGeom>
      </xdr:spPr>
    </xdr:pic>
    <xdr:clientData/>
  </xdr:twoCellAnchor>
  <xdr:twoCellAnchor editAs="oneCell">
    <xdr:from>
      <xdr:col>0</xdr:col>
      <xdr:colOff>6079368</xdr:colOff>
      <xdr:row>28</xdr:row>
      <xdr:rowOff>134471</xdr:rowOff>
    </xdr:from>
    <xdr:to>
      <xdr:col>0</xdr:col>
      <xdr:colOff>6895797</xdr:colOff>
      <xdr:row>32</xdr:row>
      <xdr:rowOff>71719</xdr:rowOff>
    </xdr:to>
    <xdr:pic>
      <xdr:nvPicPr>
        <xdr:cNvPr id="4" name="Picture 3">
          <a:extLst>
            <a:ext uri="{FF2B5EF4-FFF2-40B4-BE49-F238E27FC236}">
              <a16:creationId xmlns:a16="http://schemas.microsoft.com/office/drawing/2014/main" id="{5E5E244E-83CA-4825-A0B4-0C7DE141015F}"/>
            </a:ext>
          </a:extLst>
        </xdr:cNvPr>
        <xdr:cNvPicPr>
          <a:picLocks noChangeAspect="1"/>
        </xdr:cNvPicPr>
      </xdr:nvPicPr>
      <xdr:blipFill>
        <a:blip xmlns:r="http://schemas.openxmlformats.org/officeDocument/2006/relationships" r:embed="rId3"/>
        <a:stretch>
          <a:fillRect/>
        </a:stretch>
      </xdr:blipFill>
      <xdr:spPr>
        <a:xfrm>
          <a:off x="6079368" y="10174942"/>
          <a:ext cx="816429" cy="65442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0.09773</cdr:x>
      <cdr:y>0.10962</cdr:y>
    </cdr:from>
    <cdr:to>
      <cdr:x>0.37293</cdr:x>
      <cdr:y>0.15501</cdr:y>
    </cdr:to>
    <cdr:sp macro="" textlink="">
      <cdr:nvSpPr>
        <cdr:cNvPr id="2" name="TextBox 1"/>
        <cdr:cNvSpPr txBox="1"/>
      </cdr:nvSpPr>
      <cdr:spPr>
        <a:xfrm xmlns:a="http://schemas.openxmlformats.org/drawingml/2006/main">
          <a:off x="666519" y="472323"/>
          <a:ext cx="1876888" cy="19557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ZA" sz="1200"/>
            <a:t>LSD(p=0,05)=0.929</a:t>
          </a:r>
        </a:p>
        <a:p xmlns:a="http://schemas.openxmlformats.org/drawingml/2006/main">
          <a:endParaRPr lang="en-ZA" sz="1200"/>
        </a:p>
        <a:p xmlns:a="http://schemas.openxmlformats.org/drawingml/2006/main">
          <a:endParaRPr lang="en-ZA" sz="12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cdr:txBody>
    </cdr:sp>
  </cdr:relSizeAnchor>
</c:userShapes>
</file>

<file path=xl/drawings/drawing11.xml><?xml version="1.0" encoding="utf-8"?>
<xdr:wsDr xmlns:xdr="http://schemas.openxmlformats.org/drawingml/2006/spreadsheetDrawing" xmlns:a="http://schemas.openxmlformats.org/drawingml/2006/main">
  <xdr:twoCellAnchor>
    <xdr:from>
      <xdr:col>12</xdr:col>
      <xdr:colOff>573742</xdr:colOff>
      <xdr:row>3</xdr:row>
      <xdr:rowOff>1425389</xdr:rowOff>
    </xdr:from>
    <xdr:to>
      <xdr:col>24</xdr:col>
      <xdr:colOff>555511</xdr:colOff>
      <xdr:row>24</xdr:row>
      <xdr:rowOff>159861</xdr:rowOff>
    </xdr:to>
    <xdr:graphicFrame macro="">
      <xdr:nvGraphicFramePr>
        <xdr:cNvPr id="3" name="Chart 2">
          <a:extLst>
            <a:ext uri="{FF2B5EF4-FFF2-40B4-BE49-F238E27FC236}">
              <a16:creationId xmlns:a16="http://schemas.microsoft.com/office/drawing/2014/main" id="{0DC081A9-F015-4D85-B873-87686CFDE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582706</xdr:colOff>
      <xdr:row>25</xdr:row>
      <xdr:rowOff>241478</xdr:rowOff>
    </xdr:from>
    <xdr:to>
      <xdr:col>24</xdr:col>
      <xdr:colOff>544286</xdr:colOff>
      <xdr:row>45</xdr:row>
      <xdr:rowOff>1124857</xdr:rowOff>
    </xdr:to>
    <xdr:graphicFrame macro="">
      <xdr:nvGraphicFramePr>
        <xdr:cNvPr id="2" name="Chart 1">
          <a:extLst>
            <a:ext uri="{FF2B5EF4-FFF2-40B4-BE49-F238E27FC236}">
              <a16:creationId xmlns:a16="http://schemas.microsoft.com/office/drawing/2014/main" id="{0C031D6F-2E4B-4BB3-BDD5-0CA33F509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4438330</xdr:colOff>
      <xdr:row>40</xdr:row>
      <xdr:rowOff>41621</xdr:rowOff>
    </xdr:from>
    <xdr:to>
      <xdr:col>0</xdr:col>
      <xdr:colOff>6016760</xdr:colOff>
      <xdr:row>43</xdr:row>
      <xdr:rowOff>109657</xdr:rowOff>
    </xdr:to>
    <xdr:pic>
      <xdr:nvPicPr>
        <xdr:cNvPr id="2" name="Picture 1" descr="AGBIZ Grain - Useful Links">
          <a:extLst>
            <a:ext uri="{FF2B5EF4-FFF2-40B4-BE49-F238E27FC236}">
              <a16:creationId xmlns:a16="http://schemas.microsoft.com/office/drawing/2014/main" id="{06340B5D-D66A-48D3-99C8-94687D65960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330" y="12670650"/>
          <a:ext cx="1578430" cy="639536"/>
        </a:xfrm>
        <a:prstGeom prst="rect">
          <a:avLst/>
        </a:prstGeom>
        <a:noFill/>
        <a:ln>
          <a:noFill/>
        </a:ln>
      </xdr:spPr>
    </xdr:pic>
    <xdr:clientData/>
  </xdr:twoCellAnchor>
  <xdr:twoCellAnchor editAs="oneCell">
    <xdr:from>
      <xdr:col>0</xdr:col>
      <xdr:colOff>3514644</xdr:colOff>
      <xdr:row>36</xdr:row>
      <xdr:rowOff>12005</xdr:rowOff>
    </xdr:from>
    <xdr:to>
      <xdr:col>0</xdr:col>
      <xdr:colOff>4547714</xdr:colOff>
      <xdr:row>41</xdr:row>
      <xdr:rowOff>92575</xdr:rowOff>
    </xdr:to>
    <xdr:pic>
      <xdr:nvPicPr>
        <xdr:cNvPr id="3" name="Picture 2">
          <a:extLst>
            <a:ext uri="{FF2B5EF4-FFF2-40B4-BE49-F238E27FC236}">
              <a16:creationId xmlns:a16="http://schemas.microsoft.com/office/drawing/2014/main" id="{0F4CF252-1FF8-4F96-B050-36636A6EC850}"/>
            </a:ext>
          </a:extLst>
        </xdr:cNvPr>
        <xdr:cNvPicPr>
          <a:picLocks noChangeAspect="1"/>
        </xdr:cNvPicPr>
      </xdr:nvPicPr>
      <xdr:blipFill>
        <a:blip xmlns:r="http://schemas.openxmlformats.org/officeDocument/2006/relationships" r:embed="rId2"/>
        <a:stretch>
          <a:fillRect/>
        </a:stretch>
      </xdr:blipFill>
      <xdr:spPr>
        <a:xfrm>
          <a:off x="3514644" y="11879034"/>
          <a:ext cx="1033070" cy="1033070"/>
        </a:xfrm>
        <a:prstGeom prst="rect">
          <a:avLst/>
        </a:prstGeom>
      </xdr:spPr>
    </xdr:pic>
    <xdr:clientData/>
  </xdr:twoCellAnchor>
  <xdr:twoCellAnchor editAs="oneCell">
    <xdr:from>
      <xdr:col>0</xdr:col>
      <xdr:colOff>5995947</xdr:colOff>
      <xdr:row>36</xdr:row>
      <xdr:rowOff>32815</xdr:rowOff>
    </xdr:from>
    <xdr:to>
      <xdr:col>0</xdr:col>
      <xdr:colOff>6812376</xdr:colOff>
      <xdr:row>40</xdr:row>
      <xdr:rowOff>87244</xdr:rowOff>
    </xdr:to>
    <xdr:pic>
      <xdr:nvPicPr>
        <xdr:cNvPr id="4" name="Picture 3">
          <a:extLst>
            <a:ext uri="{FF2B5EF4-FFF2-40B4-BE49-F238E27FC236}">
              <a16:creationId xmlns:a16="http://schemas.microsoft.com/office/drawing/2014/main" id="{83DD54B1-94D6-4523-A702-CFE260F5410F}"/>
            </a:ext>
          </a:extLst>
        </xdr:cNvPr>
        <xdr:cNvPicPr>
          <a:picLocks noChangeAspect="1"/>
        </xdr:cNvPicPr>
      </xdr:nvPicPr>
      <xdr:blipFill>
        <a:blip xmlns:r="http://schemas.openxmlformats.org/officeDocument/2006/relationships" r:embed="rId3"/>
        <a:stretch>
          <a:fillRect/>
        </a:stretch>
      </xdr:blipFill>
      <xdr:spPr>
        <a:xfrm>
          <a:off x="5995947" y="11899844"/>
          <a:ext cx="816429" cy="816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674915</xdr:colOff>
      <xdr:row>28</xdr:row>
      <xdr:rowOff>21772</xdr:rowOff>
    </xdr:from>
    <xdr:to>
      <xdr:col>21</xdr:col>
      <xdr:colOff>32657</xdr:colOff>
      <xdr:row>47</xdr:row>
      <xdr:rowOff>174171</xdr:rowOff>
    </xdr:to>
    <xdr:graphicFrame macro="">
      <xdr:nvGraphicFramePr>
        <xdr:cNvPr id="5" name="Chart 4">
          <a:extLst>
            <a:ext uri="{FF2B5EF4-FFF2-40B4-BE49-F238E27FC236}">
              <a16:creationId xmlns:a16="http://schemas.microsoft.com/office/drawing/2014/main" id="{61C3958C-A72D-4FCB-909B-AC4553ACCE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13855</xdr:colOff>
      <xdr:row>5</xdr:row>
      <xdr:rowOff>0</xdr:rowOff>
    </xdr:from>
    <xdr:to>
      <xdr:col>21</xdr:col>
      <xdr:colOff>27709</xdr:colOff>
      <xdr:row>26</xdr:row>
      <xdr:rowOff>64539</xdr:rowOff>
    </xdr:to>
    <xdr:graphicFrame macro="">
      <xdr:nvGraphicFramePr>
        <xdr:cNvPr id="6" name="Chart 5">
          <a:extLst>
            <a:ext uri="{FF2B5EF4-FFF2-40B4-BE49-F238E27FC236}">
              <a16:creationId xmlns:a16="http://schemas.microsoft.com/office/drawing/2014/main" id="{76369FFA-6C56-42DF-AD6E-9C879B230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0.14209</cdr:x>
      <cdr:y>0.20014</cdr:y>
    </cdr:from>
    <cdr:to>
      <cdr:x>0.44126</cdr:x>
      <cdr:y>0.29848</cdr:y>
    </cdr:to>
    <cdr:sp macro="" textlink="">
      <cdr:nvSpPr>
        <cdr:cNvPr id="2" name="TextBox 1"/>
        <cdr:cNvSpPr txBox="1"/>
      </cdr:nvSpPr>
      <cdr:spPr>
        <a:xfrm xmlns:a="http://schemas.openxmlformats.org/drawingml/2006/main">
          <a:off x="902272" y="780333"/>
          <a:ext cx="1899729" cy="3834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ZA" sz="1100"/>
            <a:t>LSD(p=0,05)=1.166</a:t>
          </a:r>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a:p xmlns:a="http://schemas.openxmlformats.org/drawingml/2006/main">
          <a:endParaRPr lang="en-ZA" sz="1100"/>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0</xdr:colOff>
      <xdr:row>5</xdr:row>
      <xdr:rowOff>0</xdr:rowOff>
    </xdr:from>
    <xdr:to>
      <xdr:col>28</xdr:col>
      <xdr:colOff>429556</xdr:colOff>
      <xdr:row>26</xdr:row>
      <xdr:rowOff>175997</xdr:rowOff>
    </xdr:to>
    <xdr:graphicFrame macro="">
      <xdr:nvGraphicFramePr>
        <xdr:cNvPr id="3" name="Chart 2">
          <a:extLst>
            <a:ext uri="{FF2B5EF4-FFF2-40B4-BE49-F238E27FC236}">
              <a16:creationId xmlns:a16="http://schemas.microsoft.com/office/drawing/2014/main" id="{9713A607-9A73-4047-921B-F36B664527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664029</xdr:colOff>
      <xdr:row>28</xdr:row>
      <xdr:rowOff>174172</xdr:rowOff>
    </xdr:from>
    <xdr:to>
      <xdr:col>28</xdr:col>
      <xdr:colOff>478972</xdr:colOff>
      <xdr:row>49</xdr:row>
      <xdr:rowOff>370116</xdr:rowOff>
    </xdr:to>
    <xdr:graphicFrame macro="">
      <xdr:nvGraphicFramePr>
        <xdr:cNvPr id="2" name="Chart 1">
          <a:extLst>
            <a:ext uri="{FF2B5EF4-FFF2-40B4-BE49-F238E27FC236}">
              <a16:creationId xmlns:a16="http://schemas.microsoft.com/office/drawing/2014/main" id="{C3E035D7-A4AC-47BC-940D-D16BCF16D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4</xdr:row>
      <xdr:rowOff>1474305</xdr:rowOff>
    </xdr:from>
    <xdr:to>
      <xdr:col>26</xdr:col>
      <xdr:colOff>296840</xdr:colOff>
      <xdr:row>26</xdr:row>
      <xdr:rowOff>98043</xdr:rowOff>
    </xdr:to>
    <xdr:graphicFrame macro="">
      <xdr:nvGraphicFramePr>
        <xdr:cNvPr id="2" name="Chart 1">
          <a:extLst>
            <a:ext uri="{FF2B5EF4-FFF2-40B4-BE49-F238E27FC236}">
              <a16:creationId xmlns:a16="http://schemas.microsoft.com/office/drawing/2014/main" id="{39969454-479E-4EEE-BCAF-C65E987865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xdr:colOff>
      <xdr:row>29</xdr:row>
      <xdr:rowOff>0</xdr:rowOff>
    </xdr:from>
    <xdr:to>
      <xdr:col>26</xdr:col>
      <xdr:colOff>326572</xdr:colOff>
      <xdr:row>52</xdr:row>
      <xdr:rowOff>65314</xdr:rowOff>
    </xdr:to>
    <xdr:graphicFrame macro="">
      <xdr:nvGraphicFramePr>
        <xdr:cNvPr id="3" name="Chart 2">
          <a:extLst>
            <a:ext uri="{FF2B5EF4-FFF2-40B4-BE49-F238E27FC236}">
              <a16:creationId xmlns:a16="http://schemas.microsoft.com/office/drawing/2014/main" id="{0B9B432E-35E6-4E33-8074-98A6BC4CE9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403860</xdr:colOff>
      <xdr:row>4</xdr:row>
      <xdr:rowOff>1463040</xdr:rowOff>
    </xdr:from>
    <xdr:to>
      <xdr:col>24</xdr:col>
      <xdr:colOff>568509</xdr:colOff>
      <xdr:row>26</xdr:row>
      <xdr:rowOff>77833</xdr:rowOff>
    </xdr:to>
    <xdr:graphicFrame macro="">
      <xdr:nvGraphicFramePr>
        <xdr:cNvPr id="3" name="Chart 2">
          <a:extLst>
            <a:ext uri="{FF2B5EF4-FFF2-40B4-BE49-F238E27FC236}">
              <a16:creationId xmlns:a16="http://schemas.microsoft.com/office/drawing/2014/main" id="{1562C16A-669A-4F83-AEB7-EDA96808DF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xdr:colOff>
      <xdr:row>28</xdr:row>
      <xdr:rowOff>1</xdr:rowOff>
    </xdr:from>
    <xdr:to>
      <xdr:col>24</xdr:col>
      <xdr:colOff>579121</xdr:colOff>
      <xdr:row>50</xdr:row>
      <xdr:rowOff>50801</xdr:rowOff>
    </xdr:to>
    <xdr:graphicFrame macro="">
      <xdr:nvGraphicFramePr>
        <xdr:cNvPr id="2" name="Chart 1">
          <a:extLst>
            <a:ext uri="{FF2B5EF4-FFF2-40B4-BE49-F238E27FC236}">
              <a16:creationId xmlns:a16="http://schemas.microsoft.com/office/drawing/2014/main" id="{AF6B3A0C-6D19-4370-9DA9-B174F9914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4</xdr:row>
      <xdr:rowOff>1470660</xdr:rowOff>
    </xdr:from>
    <xdr:to>
      <xdr:col>25</xdr:col>
      <xdr:colOff>530409</xdr:colOff>
      <xdr:row>26</xdr:row>
      <xdr:rowOff>85453</xdr:rowOff>
    </xdr:to>
    <xdr:graphicFrame macro="">
      <xdr:nvGraphicFramePr>
        <xdr:cNvPr id="2" name="Chart 1">
          <a:extLst>
            <a:ext uri="{FF2B5EF4-FFF2-40B4-BE49-F238E27FC236}">
              <a16:creationId xmlns:a16="http://schemas.microsoft.com/office/drawing/2014/main" id="{656338BD-4C24-4BC9-81F2-EE11D8407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28</xdr:row>
      <xdr:rowOff>0</xdr:rowOff>
    </xdr:from>
    <xdr:to>
      <xdr:col>25</xdr:col>
      <xdr:colOff>555812</xdr:colOff>
      <xdr:row>50</xdr:row>
      <xdr:rowOff>44823</xdr:rowOff>
    </xdr:to>
    <xdr:graphicFrame macro="">
      <xdr:nvGraphicFramePr>
        <xdr:cNvPr id="3" name="Chart 2">
          <a:extLst>
            <a:ext uri="{FF2B5EF4-FFF2-40B4-BE49-F238E27FC236}">
              <a16:creationId xmlns:a16="http://schemas.microsoft.com/office/drawing/2014/main" id="{B563489B-C8BF-418A-920C-6B5CFF92DA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xdr:colOff>
      <xdr:row>30</xdr:row>
      <xdr:rowOff>0</xdr:rowOff>
    </xdr:from>
    <xdr:to>
      <xdr:col>24</xdr:col>
      <xdr:colOff>183932</xdr:colOff>
      <xdr:row>50</xdr:row>
      <xdr:rowOff>26276</xdr:rowOff>
    </xdr:to>
    <xdr:graphicFrame macro="">
      <xdr:nvGraphicFramePr>
        <xdr:cNvPr id="2" name="Chart 1">
          <a:extLst>
            <a:ext uri="{FF2B5EF4-FFF2-40B4-BE49-F238E27FC236}">
              <a16:creationId xmlns:a16="http://schemas.microsoft.com/office/drawing/2014/main" id="{73E81E0D-FCC5-4540-9C73-F7EDE62FF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xdr:colOff>
      <xdr:row>5</xdr:row>
      <xdr:rowOff>1</xdr:rowOff>
    </xdr:from>
    <xdr:to>
      <xdr:col>24</xdr:col>
      <xdr:colOff>223345</xdr:colOff>
      <xdr:row>28</xdr:row>
      <xdr:rowOff>52551</xdr:rowOff>
    </xdr:to>
    <xdr:graphicFrame macro="">
      <xdr:nvGraphicFramePr>
        <xdr:cNvPr id="4" name="Chart 3">
          <a:extLst>
            <a:ext uri="{FF2B5EF4-FFF2-40B4-BE49-F238E27FC236}">
              <a16:creationId xmlns:a16="http://schemas.microsoft.com/office/drawing/2014/main" id="{EE9B24A8-9195-40D5-B248-B280E78F90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rainsa2019.sharepoint.com/sites/ResearchandPolicyCentre/Shared%20Documents/Kultivarevalusie_Mielies/2021-22%20seisoen%20data/3%20Year%20data/Three%20Year%20Data-%20Water%20Table%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rainsa2019.sharepoint.com/sites/ResearchandPolicyCentre/Shared%20Documents/Kultivarevalusie_Mielies/2021-22%20seisoen%20data/Final%20Final%2020%20Sep/15%20Sept%20-%20Watertab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rainsa2019.sharepoint.com/sites/ResearchandPolicyCentre/Shared%20Documents/Kultivarevalusie_Mielies/2021-22%20seisoen%20data/3%20Year%20data/Three%20Year%20Data%20-%20Western%20regio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rainsa2019.sharepoint.com/sites/ResearchandPolicyCentre/Shared%20Documents/Kultivarevalusie_Mielies/2021-22%20seisoen%20data/3%20Year%20data/Three%20Year%20Data%20-%20Temperate%20Easter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grainsa2019.sharepoint.com/sites/ResearchandPolicyCentre/Shared%20Documents/Kultivarevalusie_Mielies/2021-22%20seisoen%20data/3%20Year%20data/Three%20Year%20Data%20-%20Cool%20Easter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grainsa2019.sharepoint.com/sites/ResearchandPolicyCentre/Shared%20Documents/Kultivarevalusie_Mielies/2021-22%20seisoen%20data/3%20Year%20data/Three%20Year%20Data%20-%20Eastern%20Free%20Stat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grainsa2019.sharepoint.com/sites/ResearchandPolicyCentre/Shared%20Documents/Kultivarevalusie_Mielies/2021-22%20seisoen%20data/3%20Year%20data/Three%20Year%20Data%20-%20KZ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grainsa2019.sharepoint.com/sites/ResearchandPolicyCentre/Shared%20Documents/Kultivarevalusie_Mielies/2021-22%20seisoen%20data/Final%20Final%2020%20Sep/13%20Sept%20-%20KZN.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grainsa2019.sharepoint.com/sites/ResearchandPolicyCentre/Shared%20Documents/Kultivarevalusie_Mielies/2021-22%20seisoen%20data/3%20Year%20data/Three%20Year%20Data%20-%20Irrig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3">
          <cell r="R63" t="str">
            <v>Moisture Average</v>
          </cell>
          <cell r="S63" t="str">
            <v xml:space="preserve"> Yield Average</v>
          </cell>
        </row>
        <row r="64">
          <cell r="Q64" t="str">
            <v>DKC75-65BR**</v>
          </cell>
          <cell r="R64">
            <v>16.761703699999998</v>
          </cell>
          <cell r="S64">
            <v>8.7357948287573688</v>
          </cell>
          <cell r="T64">
            <v>1.773461945980328</v>
          </cell>
          <cell r="U64">
            <v>0.9565817719412063</v>
          </cell>
        </row>
        <row r="65">
          <cell r="Q65" t="str">
            <v>DKC76-77BR**</v>
          </cell>
          <cell r="R65">
            <v>16.030861099999999</v>
          </cell>
          <cell r="S65">
            <v>8.2758285740126993</v>
          </cell>
          <cell r="T65">
            <v>2.174305400548556</v>
          </cell>
          <cell r="U65">
            <v>1.3108436867586644</v>
          </cell>
        </row>
        <row r="66">
          <cell r="Q66" t="str">
            <v>IMP53-49BR**</v>
          </cell>
          <cell r="R66">
            <v>15.180343933333333</v>
          </cell>
          <cell r="S66">
            <v>7.9598546170584266</v>
          </cell>
          <cell r="T66">
            <v>1.3389810095167904</v>
          </cell>
          <cell r="U66">
            <v>1.5080696127263469</v>
          </cell>
        </row>
        <row r="67">
          <cell r="Q67" t="str">
            <v>IMP53-49R**</v>
          </cell>
          <cell r="R67">
            <v>14.669703699999999</v>
          </cell>
          <cell r="S67">
            <v>7.8004927532432298</v>
          </cell>
          <cell r="T67">
            <v>1.1681211069838058</v>
          </cell>
          <cell r="U67">
            <v>1.6397990428475409</v>
          </cell>
        </row>
        <row r="68">
          <cell r="Q68" t="str">
            <v>PAN5B-491B**</v>
          </cell>
          <cell r="R68">
            <v>14.689037033333335</v>
          </cell>
          <cell r="S68">
            <v>7.6392898234980775</v>
          </cell>
          <cell r="T68">
            <v>1.8568477644582504</v>
          </cell>
          <cell r="U68">
            <v>0.9708301668044742</v>
          </cell>
        </row>
        <row r="69">
          <cell r="Q69" t="str">
            <v>PAN5R-785BR**</v>
          </cell>
          <cell r="R69">
            <v>15.0842963</v>
          </cell>
          <cell r="S69">
            <v>7.5911144426179336</v>
          </cell>
          <cell r="T69">
            <v>1.2678093287400636</v>
          </cell>
          <cell r="U69">
            <v>1.2368440113767769</v>
          </cell>
        </row>
        <row r="70">
          <cell r="Q70" t="str">
            <v>PAN5R-891BR**</v>
          </cell>
          <cell r="R70">
            <v>14.881428566666665</v>
          </cell>
          <cell r="S70">
            <v>7.5547140521794489</v>
          </cell>
          <cell r="T70">
            <v>2.6719266233203696</v>
          </cell>
          <cell r="U70">
            <v>0.66562846636790207</v>
          </cell>
        </row>
        <row r="71">
          <cell r="Q71" t="str">
            <v>VP8405BR**</v>
          </cell>
          <cell r="R71">
            <v>15.630740733333333</v>
          </cell>
          <cell r="S71">
            <v>7.4440154834465941</v>
          </cell>
          <cell r="T71">
            <v>1.5311584091979553</v>
          </cell>
          <cell r="U71">
            <v>0.64104238950608927</v>
          </cell>
        </row>
        <row r="72">
          <cell r="Q72" t="str">
            <v>DKC72-76BR*</v>
          </cell>
          <cell r="R72">
            <v>13.986888900000002</v>
          </cell>
          <cell r="S72">
            <v>8.1940050859428624</v>
          </cell>
          <cell r="T72">
            <v>0.74859580337431109</v>
          </cell>
          <cell r="U72">
            <v>1.9341449366602819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able 1"/>
      <sheetName val="excel t groupings"/>
      <sheetName val=" t groupings 2"/>
    </sheetNames>
    <sheetDataSet>
      <sheetData sheetId="0"/>
      <sheetData sheetId="1">
        <row r="11">
          <cell r="D11" t="str">
            <v>yield</v>
          </cell>
        </row>
        <row r="12">
          <cell r="C12" t="str">
            <v>9_LG31.747BR**</v>
          </cell>
          <cell r="D12">
            <v>9.5022222200000002</v>
          </cell>
          <cell r="E12" t="str">
            <v>a</v>
          </cell>
        </row>
        <row r="13">
          <cell r="C13" t="str">
            <v>2_DKC76-73R**</v>
          </cell>
          <cell r="D13">
            <v>9.3477777799999995</v>
          </cell>
          <cell r="E13" t="str">
            <v>ab</v>
          </cell>
          <cell r="F13">
            <v>11.5</v>
          </cell>
        </row>
        <row r="14">
          <cell r="C14" t="str">
            <v>3_DKC76-75B**</v>
          </cell>
          <cell r="D14">
            <v>9.34222222</v>
          </cell>
          <cell r="E14" t="str">
            <v>ab</v>
          </cell>
        </row>
        <row r="15">
          <cell r="C15" t="str">
            <v>7_LG31.743B**</v>
          </cell>
          <cell r="D15">
            <v>9.2211111100000007</v>
          </cell>
          <cell r="E15" t="str">
            <v>abc</v>
          </cell>
        </row>
        <row r="16">
          <cell r="C16" t="str">
            <v>19_PAN6R-879BR**</v>
          </cell>
          <cell r="D16">
            <v>9.1988888899999992</v>
          </cell>
          <cell r="E16" t="str">
            <v>abcd</v>
          </cell>
        </row>
        <row r="17">
          <cell r="C17" t="str">
            <v>4_DKC76-77BR**</v>
          </cell>
          <cell r="D17">
            <v>9.1611111100000002</v>
          </cell>
          <cell r="E17" t="str">
            <v>abcde</v>
          </cell>
        </row>
        <row r="18">
          <cell r="C18" t="str">
            <v>17_PAN5R-785BR**</v>
          </cell>
          <cell r="D18">
            <v>9.0344444399999997</v>
          </cell>
          <cell r="E18" t="str">
            <v>abcdef</v>
          </cell>
        </row>
        <row r="19">
          <cell r="C19" t="str">
            <v>1_DKC75-65BR**</v>
          </cell>
          <cell r="D19">
            <v>8.8800000000000008</v>
          </cell>
          <cell r="E19" t="str">
            <v>abcdefg</v>
          </cell>
        </row>
        <row r="20">
          <cell r="C20" t="str">
            <v>23_DKC72-76BR*</v>
          </cell>
          <cell r="D20">
            <v>8.76</v>
          </cell>
          <cell r="E20" t="str">
            <v>abcdefgh</v>
          </cell>
        </row>
        <row r="21">
          <cell r="C21" t="str">
            <v>12_P2927WYR**</v>
          </cell>
          <cell r="D21">
            <v>8.6911111099999996</v>
          </cell>
          <cell r="E21" t="str">
            <v>abcdefgh</v>
          </cell>
        </row>
        <row r="22">
          <cell r="C22" t="str">
            <v>26_DKC78-78BR*</v>
          </cell>
          <cell r="D22">
            <v>8.6522222200000005</v>
          </cell>
          <cell r="E22" t="str">
            <v>abcdefghi</v>
          </cell>
        </row>
        <row r="23">
          <cell r="C23" t="str">
            <v>16_PAN5R-591R**</v>
          </cell>
          <cell r="D23">
            <v>8.57</v>
          </cell>
          <cell r="E23" t="str">
            <v>abcdefghi</v>
          </cell>
        </row>
        <row r="24">
          <cell r="C24" t="str">
            <v>31_PAN5R-642R*</v>
          </cell>
          <cell r="D24">
            <v>8.2822222199999995</v>
          </cell>
          <cell r="E24" t="str">
            <v>bcdefghij</v>
          </cell>
        </row>
        <row r="25">
          <cell r="C25" t="str">
            <v>11_P2927WR**</v>
          </cell>
          <cell r="D25">
            <v>8.1933333299999997</v>
          </cell>
          <cell r="E25" t="str">
            <v>bcdefghij</v>
          </cell>
        </row>
        <row r="26">
          <cell r="C26" t="str">
            <v>24_DKC74-26R*</v>
          </cell>
          <cell r="D26">
            <v>8.1</v>
          </cell>
          <cell r="E26" t="str">
            <v>cdefghijk</v>
          </cell>
        </row>
        <row r="27">
          <cell r="C27" t="str">
            <v>10_P2565WR**</v>
          </cell>
          <cell r="D27">
            <v>8.0688888900000002</v>
          </cell>
          <cell r="E27" t="str">
            <v>cdefghijk</v>
          </cell>
        </row>
        <row r="28">
          <cell r="C28" t="str">
            <v>18_PAN5R-891BR**</v>
          </cell>
          <cell r="D28">
            <v>8.0555555600000002</v>
          </cell>
          <cell r="E28" t="str">
            <v>cdefghijk</v>
          </cell>
        </row>
        <row r="29">
          <cell r="C29" t="str">
            <v>25_DKC74-74BR*</v>
          </cell>
          <cell r="D29">
            <v>8.0500000000000007</v>
          </cell>
          <cell r="E29" t="str">
            <v>defghijk</v>
          </cell>
        </row>
        <row r="30">
          <cell r="C30" t="str">
            <v>29_PAN4R-838BR*</v>
          </cell>
          <cell r="D30">
            <v>8.0277777799999992</v>
          </cell>
          <cell r="E30" t="str">
            <v>efghijk</v>
          </cell>
        </row>
        <row r="31">
          <cell r="C31" t="str">
            <v>28_P2850BR*</v>
          </cell>
          <cell r="D31">
            <v>7.9488888900000001</v>
          </cell>
          <cell r="E31" t="str">
            <v>fghijk</v>
          </cell>
        </row>
        <row r="32">
          <cell r="C32" t="str">
            <v>14_PAN5R-561R**</v>
          </cell>
          <cell r="D32">
            <v>7.9444444399999998</v>
          </cell>
          <cell r="E32" t="str">
            <v>fghijk</v>
          </cell>
        </row>
        <row r="33">
          <cell r="C33" t="str">
            <v>21_VP8405R**</v>
          </cell>
          <cell r="D33">
            <v>7.9288888899999996</v>
          </cell>
          <cell r="E33" t="str">
            <v>fghijk</v>
          </cell>
        </row>
        <row r="34">
          <cell r="C34" t="str">
            <v>22_33H58BR*</v>
          </cell>
          <cell r="D34">
            <v>7.7777777800000001</v>
          </cell>
          <cell r="E34" t="str">
            <v>ghijk</v>
          </cell>
        </row>
        <row r="35">
          <cell r="C35" t="str">
            <v>30_PAN5R-582R*</v>
          </cell>
          <cell r="D35">
            <v>7.7166666700000004</v>
          </cell>
          <cell r="E35" t="str">
            <v>ghijk</v>
          </cell>
        </row>
        <row r="36">
          <cell r="C36" t="str">
            <v>8_LG31.745BR**</v>
          </cell>
          <cell r="D36">
            <v>7.7</v>
          </cell>
          <cell r="E36" t="str">
            <v>hijk</v>
          </cell>
        </row>
        <row r="37">
          <cell r="C37" t="str">
            <v>5_IMP53-49BR**</v>
          </cell>
          <cell r="D37">
            <v>7.5166666700000002</v>
          </cell>
          <cell r="E37" t="str">
            <v>ijk</v>
          </cell>
        </row>
        <row r="38">
          <cell r="C38" t="str">
            <v>15_PAN5R-575R**</v>
          </cell>
          <cell r="D38">
            <v>7.4</v>
          </cell>
          <cell r="E38" t="str">
            <v>jk</v>
          </cell>
        </row>
        <row r="39">
          <cell r="C39" t="str">
            <v>27_P2432BR*</v>
          </cell>
          <cell r="D39">
            <v>7.3533333299999999</v>
          </cell>
          <cell r="E39" t="str">
            <v>jk</v>
          </cell>
        </row>
        <row r="40">
          <cell r="C40" t="str">
            <v>13_PAN5B-491B**</v>
          </cell>
          <cell r="D40">
            <v>7.1333333300000001</v>
          </cell>
          <cell r="E40" t="str">
            <v>jk</v>
          </cell>
        </row>
        <row r="41">
          <cell r="C41" t="str">
            <v>6_IMP53-49R**</v>
          </cell>
          <cell r="D41">
            <v>7.13111111</v>
          </cell>
          <cell r="E41" t="str">
            <v>jk</v>
          </cell>
        </row>
        <row r="42">
          <cell r="C42" t="str">
            <v>20_VP8405BR**</v>
          </cell>
          <cell r="D42">
            <v>6.9566666699999997</v>
          </cell>
          <cell r="E42" t="str">
            <v>k</v>
          </cell>
        </row>
        <row r="44">
          <cell r="J44"/>
        </row>
        <row r="46">
          <cell r="E46">
            <v>0.58299999999999996</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53">
          <cell r="K53" t="str">
            <v>Yield Average</v>
          </cell>
          <cell r="L53" t="str">
            <v>Moisture Average</v>
          </cell>
        </row>
        <row r="54">
          <cell r="J54" t="str">
            <v>DKC75-65BR**</v>
          </cell>
          <cell r="K54">
            <v>8.942814814814815</v>
          </cell>
          <cell r="L54">
            <v>14.6248395</v>
          </cell>
          <cell r="M54">
            <v>0.31308393016107239</v>
          </cell>
          <cell r="N54">
            <v>0.53356096304054057</v>
          </cell>
        </row>
        <row r="55">
          <cell r="J55" t="str">
            <v>DKC76-77BR**</v>
          </cell>
          <cell r="K55">
            <v>8.9418518518518511</v>
          </cell>
          <cell r="L55">
            <v>15.011530866666666</v>
          </cell>
          <cell r="M55">
            <v>0.47556896831206164</v>
          </cell>
          <cell r="N55">
            <v>0.36492025246719823</v>
          </cell>
        </row>
        <row r="56">
          <cell r="J56" t="str">
            <v>PAN5R-591R**</v>
          </cell>
          <cell r="K56">
            <v>8.6549259259259248</v>
          </cell>
          <cell r="L56">
            <v>13.998901233333333</v>
          </cell>
          <cell r="M56">
            <v>0.21079351353823439</v>
          </cell>
          <cell r="N56">
            <v>0.2122447367937853</v>
          </cell>
        </row>
        <row r="57">
          <cell r="J57" t="str">
            <v>VP8405BR**</v>
          </cell>
          <cell r="K57">
            <v>8.5481851851851847</v>
          </cell>
          <cell r="L57">
            <v>13.894506166666666</v>
          </cell>
          <cell r="M57">
            <v>0.65339276310704497</v>
          </cell>
          <cell r="N57">
            <v>0.36899236999439877</v>
          </cell>
        </row>
        <row r="58">
          <cell r="J58" t="str">
            <v>P2927WYR**</v>
          </cell>
          <cell r="K58">
            <v>8.4438148148148144</v>
          </cell>
          <cell r="L58">
            <v>14.017461533333332</v>
          </cell>
          <cell r="M58">
            <v>0.23944911914316241</v>
          </cell>
          <cell r="N58">
            <v>0.32169518995324325</v>
          </cell>
        </row>
        <row r="59">
          <cell r="J59" t="str">
            <v>VP8405R**</v>
          </cell>
          <cell r="K59">
            <v>8.3895185185185195</v>
          </cell>
          <cell r="L59">
            <v>13.5464938</v>
          </cell>
          <cell r="M59">
            <v>3.2568320086414228E-2</v>
          </cell>
          <cell r="N59">
            <v>0.35706223190585418</v>
          </cell>
        </row>
        <row r="60">
          <cell r="J60" t="str">
            <v>IMP53-49BR**</v>
          </cell>
          <cell r="K60">
            <v>8.3562962962962946</v>
          </cell>
          <cell r="L60">
            <v>14.4702099</v>
          </cell>
          <cell r="M60">
            <v>0.23153362375698527</v>
          </cell>
          <cell r="N60">
            <v>9.4508532640867615E-2</v>
          </cell>
        </row>
        <row r="61">
          <cell r="J61" t="str">
            <v>PAN5R-891BR**</v>
          </cell>
          <cell r="K61">
            <v>8.208814814814815</v>
          </cell>
          <cell r="L61">
            <v>13.388049366666669</v>
          </cell>
          <cell r="M61">
            <v>0.49720752719853489</v>
          </cell>
          <cell r="N61">
            <v>0.3568114170135307</v>
          </cell>
        </row>
        <row r="62">
          <cell r="J62" t="str">
            <v>IMP53-49R**</v>
          </cell>
          <cell r="K62">
            <v>8.1554074074074077</v>
          </cell>
          <cell r="L62">
            <v>14.259061733333334</v>
          </cell>
          <cell r="M62">
            <v>0.8492159443655124</v>
          </cell>
          <cell r="N62">
            <v>0.19976387719758867</v>
          </cell>
        </row>
        <row r="63">
          <cell r="J63" t="str">
            <v>PAN5B-491B**</v>
          </cell>
          <cell r="K63">
            <v>8.155185185185184</v>
          </cell>
          <cell r="L63">
            <v>13.500801933333335</v>
          </cell>
          <cell r="M63">
            <v>0.97874783529920562</v>
          </cell>
          <cell r="N63">
            <v>0.26584874615699</v>
          </cell>
        </row>
        <row r="64">
          <cell r="J64" t="str">
            <v>PAN5R-785BR**</v>
          </cell>
          <cell r="K64">
            <v>7.9977037037037038</v>
          </cell>
          <cell r="L64">
            <v>13.649580266666666</v>
          </cell>
          <cell r="M64">
            <v>0.54825200717779932</v>
          </cell>
          <cell r="N64">
            <v>0.30415034428016585</v>
          </cell>
        </row>
        <row r="65">
          <cell r="J65" t="str">
            <v>P2865WBR**</v>
          </cell>
          <cell r="K65">
            <v>7.9141481481481479</v>
          </cell>
          <cell r="L65">
            <v>12.804512566666666</v>
          </cell>
          <cell r="M65">
            <v>0.11827679052525275</v>
          </cell>
          <cell r="N65">
            <v>0.28591976452659484</v>
          </cell>
        </row>
        <row r="66">
          <cell r="J66" t="str">
            <v>DKC72-76BR*</v>
          </cell>
          <cell r="K66">
            <v>8.59588888888889</v>
          </cell>
          <cell r="L66">
            <v>12.504938266666665</v>
          </cell>
          <cell r="M66">
            <v>0.56004229337646538</v>
          </cell>
          <cell r="N66">
            <v>0.30110962869815922</v>
          </cell>
        </row>
        <row r="67">
          <cell r="J67" t="str">
            <v>LG31.644R*</v>
          </cell>
          <cell r="K67">
            <v>7.6012222222222219</v>
          </cell>
          <cell r="L67">
            <v>12.211907199999999</v>
          </cell>
          <cell r="M67">
            <v>0.33449635994254961</v>
          </cell>
          <cell r="N67">
            <v>0.46974359442542696</v>
          </cell>
        </row>
        <row r="68">
          <cell r="J68" t="str">
            <v>KKS8410B2R*</v>
          </cell>
          <cell r="K68">
            <v>7.4502592592592594</v>
          </cell>
          <cell r="L68">
            <v>13.691876533333334</v>
          </cell>
          <cell r="M68">
            <v>0.33162425437614623</v>
          </cell>
          <cell r="N68">
            <v>0.28160638997590892</v>
          </cell>
        </row>
        <row r="69">
          <cell r="J69" t="str">
            <v>SC506*</v>
          </cell>
          <cell r="K69">
            <v>6.5829259259259247</v>
          </cell>
          <cell r="L69">
            <v>14.973194433333333</v>
          </cell>
          <cell r="M69">
            <v>0.33858712125999046</v>
          </cell>
          <cell r="N69">
            <v>0.12217383962192302</v>
          </cell>
        </row>
        <row r="70">
          <cell r="J70" t="str">
            <v>SC404*</v>
          </cell>
          <cell r="K70">
            <v>6.1535555555555561</v>
          </cell>
          <cell r="L70">
            <v>12.793277766666668</v>
          </cell>
          <cell r="M70">
            <v>0.141484719761273</v>
          </cell>
          <cell r="N70">
            <v>0.2428454386291066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2">
          <cell r="K62" t="str">
            <v>Yield Average</v>
          </cell>
          <cell r="L62" t="str">
            <v>Moisture Average</v>
          </cell>
        </row>
        <row r="63">
          <cell r="J63" t="str">
            <v>VP8405BR**</v>
          </cell>
          <cell r="K63">
            <v>11.827777777777778</v>
          </cell>
          <cell r="L63">
            <v>16.298703700000001</v>
          </cell>
          <cell r="M63">
            <v>0.87763307527395251</v>
          </cell>
          <cell r="N63">
            <v>1.2898160160269332</v>
          </cell>
        </row>
        <row r="64">
          <cell r="J64" t="str">
            <v>SC647**</v>
          </cell>
          <cell r="K64">
            <v>11.419444444444444</v>
          </cell>
          <cell r="L64">
            <v>19.286481466666668</v>
          </cell>
          <cell r="M64">
            <v>0.46239813693075815</v>
          </cell>
          <cell r="N64">
            <v>1.7635223823645749</v>
          </cell>
        </row>
        <row r="65">
          <cell r="J65" t="str">
            <v>DKC76-77BR**</v>
          </cell>
          <cell r="K65">
            <v>9.1961111111111116</v>
          </cell>
          <cell r="L65">
            <v>16.523148133333333</v>
          </cell>
          <cell r="M65">
            <v>0.43856563341741062</v>
          </cell>
          <cell r="N65">
            <v>1.1047887160256538</v>
          </cell>
        </row>
        <row r="66">
          <cell r="J66" t="str">
            <v>DKC72-76BR*</v>
          </cell>
          <cell r="K66">
            <v>11.052222222222222</v>
          </cell>
          <cell r="L66">
            <v>14.359814800000001</v>
          </cell>
          <cell r="M66">
            <v>0.97837213627384001</v>
          </cell>
          <cell r="N66">
            <v>0.83198895238886439</v>
          </cell>
        </row>
        <row r="67">
          <cell r="J67" t="str">
            <v>IMP52-12R*</v>
          </cell>
          <cell r="K67">
            <v>10.746666666666668</v>
          </cell>
          <cell r="L67">
            <v>14.145370366666668</v>
          </cell>
          <cell r="M67">
            <v>0.40405697251382422</v>
          </cell>
          <cell r="N67">
            <v>0.5874217335223505</v>
          </cell>
        </row>
        <row r="68">
          <cell r="J68" t="str">
            <v>DKC73-74BRGEN*</v>
          </cell>
          <cell r="K68">
            <v>10.203888888888889</v>
          </cell>
          <cell r="L68">
            <v>16.519814800000002</v>
          </cell>
          <cell r="M68">
            <v>1.0542247458748129</v>
          </cell>
          <cell r="N68">
            <v>0.71656250231524055</v>
          </cell>
        </row>
        <row r="69">
          <cell r="J69" t="str">
            <v>LG31.642R*</v>
          </cell>
          <cell r="K69">
            <v>10.022222222222224</v>
          </cell>
          <cell r="L69">
            <v>13.547962966666667</v>
          </cell>
          <cell r="M69">
            <v>0.93498811638318557</v>
          </cell>
          <cell r="N69">
            <v>0.63962527123373014</v>
          </cell>
        </row>
        <row r="70">
          <cell r="J70" t="str">
            <v>IMP52-12BR*</v>
          </cell>
          <cell r="K70">
            <v>9.6072222222222212</v>
          </cell>
          <cell r="L70">
            <v>14.3414815</v>
          </cell>
          <cell r="M70">
            <v>0.89114834363890827</v>
          </cell>
          <cell r="N70">
            <v>0.44547290641958309</v>
          </cell>
        </row>
        <row r="71">
          <cell r="J71" t="str">
            <v>SC404*</v>
          </cell>
          <cell r="K71">
            <v>9.4938888888888897</v>
          </cell>
          <cell r="L71">
            <v>14.045740733333332</v>
          </cell>
          <cell r="M71">
            <v>1.1044090928838119</v>
          </cell>
          <cell r="N71">
            <v>0.81608000184007279</v>
          </cell>
        </row>
        <row r="72">
          <cell r="J72" t="str">
            <v>SC506*</v>
          </cell>
          <cell r="K72">
            <v>9.4938888888888897</v>
          </cell>
          <cell r="L72">
            <v>17.367592599999998</v>
          </cell>
          <cell r="M72">
            <v>1.3496093399092775</v>
          </cell>
          <cell r="N72">
            <v>1.1055637208473819</v>
          </cell>
        </row>
        <row r="73">
          <cell r="J73" t="str">
            <v>P1788BR*</v>
          </cell>
          <cell r="K73">
            <v>9.0983333333333327</v>
          </cell>
          <cell r="L73">
            <v>13.621481466666665</v>
          </cell>
          <cell r="M73">
            <v>0.94473002218348845</v>
          </cell>
          <cell r="N73">
            <v>0.50116694828930364</v>
          </cell>
        </row>
        <row r="74">
          <cell r="J74" t="str">
            <v>KKS8410B2R*</v>
          </cell>
          <cell r="K74">
            <v>8.9183333333333348</v>
          </cell>
          <cell r="L74">
            <v>16.191481499999998</v>
          </cell>
          <cell r="M74">
            <v>0.6442890138232471</v>
          </cell>
          <cell r="N74">
            <v>1.0477231959606073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59">
          <cell r="K59" t="str">
            <v>Yield Average</v>
          </cell>
          <cell r="L59" t="str">
            <v>Moisture Average</v>
          </cell>
        </row>
        <row r="60">
          <cell r="J60" t="str">
            <v>DKC76-77BR**</v>
          </cell>
          <cell r="K60">
            <v>9.9367619047619034</v>
          </cell>
          <cell r="L60">
            <v>17.276253966666665</v>
          </cell>
          <cell r="M60">
            <v>0.67036452668638091</v>
          </cell>
          <cell r="N60">
            <v>0.55569193596560529</v>
          </cell>
        </row>
        <row r="61">
          <cell r="J61" t="str">
            <v>VP8405BR**</v>
          </cell>
          <cell r="K61">
            <v>9.7202857142857138</v>
          </cell>
          <cell r="L61">
            <v>16.423015866666663</v>
          </cell>
          <cell r="M61">
            <v>0.75670731408099468</v>
          </cell>
          <cell r="N61">
            <v>1.1507507455375618</v>
          </cell>
        </row>
        <row r="62">
          <cell r="J62" t="str">
            <v>SC647**</v>
          </cell>
          <cell r="K62">
            <v>8.1847619047619045</v>
          </cell>
          <cell r="L62">
            <v>20.452555566666664</v>
          </cell>
          <cell r="M62">
            <v>0.74375266534707929</v>
          </cell>
          <cell r="N62">
            <v>0.97540673865468086</v>
          </cell>
        </row>
        <row r="63">
          <cell r="J63" t="str">
            <v>DKC72-76BR*</v>
          </cell>
          <cell r="K63">
            <v>9.9914285714285729</v>
          </cell>
          <cell r="L63">
            <v>14.921396833333333</v>
          </cell>
          <cell r="M63">
            <v>2.4907993963088945E-2</v>
          </cell>
          <cell r="N63">
            <v>0.12313039604453169</v>
          </cell>
        </row>
        <row r="64">
          <cell r="J64" t="str">
            <v>PAN5A-182*</v>
          </cell>
          <cell r="K64">
            <v>9.6703809523809525</v>
          </cell>
          <cell r="L64">
            <v>16.069587299999998</v>
          </cell>
          <cell r="M64">
            <v>1.0721462485273605</v>
          </cell>
          <cell r="N64">
            <v>0.50302971571670496</v>
          </cell>
        </row>
        <row r="65">
          <cell r="J65" t="str">
            <v>DKC73-74BRGEN*</v>
          </cell>
          <cell r="K65">
            <v>9.5215238095238082</v>
          </cell>
          <cell r="L65">
            <v>16.6427619</v>
          </cell>
          <cell r="M65">
            <v>0.55364361434110287</v>
          </cell>
          <cell r="N65">
            <v>0.95655171791174487</v>
          </cell>
        </row>
        <row r="66">
          <cell r="J66" t="str">
            <v>P1788BR*</v>
          </cell>
          <cell r="K66">
            <v>9.3256190476190479</v>
          </cell>
          <cell r="L66">
            <v>13.774190466666667</v>
          </cell>
          <cell r="M66">
            <v>0.57409842954211343</v>
          </cell>
          <cell r="N66">
            <v>0.28414109606659022</v>
          </cell>
        </row>
        <row r="67">
          <cell r="J67" t="str">
            <v>KKS8410B2R*</v>
          </cell>
          <cell r="K67">
            <v>9.3206666666666678</v>
          </cell>
          <cell r="L67">
            <v>17.277650766666667</v>
          </cell>
          <cell r="M67">
            <v>0.67213193149361139</v>
          </cell>
          <cell r="N67">
            <v>1.7653964300629661</v>
          </cell>
        </row>
        <row r="68">
          <cell r="J68" t="str">
            <v>IMP52-12BR*</v>
          </cell>
          <cell r="K68">
            <v>9.2184761904761903</v>
          </cell>
          <cell r="L68">
            <v>14.9693968</v>
          </cell>
          <cell r="M68">
            <v>0.36302868086316786</v>
          </cell>
          <cell r="N68">
            <v>0.4664568830870543</v>
          </cell>
        </row>
        <row r="69">
          <cell r="J69" t="str">
            <v>IMP52-12R*</v>
          </cell>
          <cell r="K69">
            <v>8.9082857142857161</v>
          </cell>
          <cell r="L69">
            <v>14.505682566666666</v>
          </cell>
        </row>
        <row r="70">
          <cell r="J70" t="str">
            <v>SC506*</v>
          </cell>
          <cell r="K70">
            <v>8.8059047619047632</v>
          </cell>
          <cell r="L70">
            <v>17.166722233333331</v>
          </cell>
        </row>
        <row r="71">
          <cell r="J71" t="str">
            <v>LG31.642R*</v>
          </cell>
          <cell r="K71">
            <v>8.4553333333333338</v>
          </cell>
          <cell r="L71">
            <v>14.221333333333334</v>
          </cell>
        </row>
        <row r="72">
          <cell r="J72" t="str">
            <v>SC404*</v>
          </cell>
          <cell r="K72">
            <v>7.4517142857142851</v>
          </cell>
          <cell r="L72">
            <v>14.332095233333334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54">
          <cell r="K54" t="str">
            <v>Yield Average</v>
          </cell>
          <cell r="L54" t="str">
            <v>Moisture Average</v>
          </cell>
        </row>
        <row r="55">
          <cell r="J55" t="str">
            <v>DKC76-77BR**</v>
          </cell>
          <cell r="K55">
            <v>9.312619047619048</v>
          </cell>
          <cell r="L55">
            <v>17.295740733333332</v>
          </cell>
          <cell r="M55">
            <v>1.4099515719960478</v>
          </cell>
          <cell r="N55">
            <v>0.80932001646914231</v>
          </cell>
        </row>
        <row r="56">
          <cell r="J56" t="str">
            <v>P2555WBR**</v>
          </cell>
          <cell r="K56">
            <v>8.1669047619047621</v>
          </cell>
          <cell r="L56">
            <v>13.205925900000002</v>
          </cell>
          <cell r="M56">
            <v>0.82306493325480856</v>
          </cell>
          <cell r="N56">
            <v>0.78497094745850915</v>
          </cell>
        </row>
        <row r="57">
          <cell r="J57" t="str">
            <v>VP8405BR**</v>
          </cell>
          <cell r="K57">
            <v>8.11936507936508</v>
          </cell>
          <cell r="L57">
            <v>14.527724866666667</v>
          </cell>
          <cell r="M57">
            <v>1.4830651239084476</v>
          </cell>
          <cell r="N57">
            <v>0.54092727077840408</v>
          </cell>
        </row>
        <row r="58">
          <cell r="J58" t="str">
            <v>DKC72-76BR*</v>
          </cell>
          <cell r="K58">
            <v>9.0147619047619045</v>
          </cell>
          <cell r="L58">
            <v>13.136693133333333</v>
          </cell>
          <cell r="M58">
            <v>1.0567927348130963</v>
          </cell>
          <cell r="N58">
            <v>1.161544095881931</v>
          </cell>
        </row>
        <row r="59">
          <cell r="J59" t="str">
            <v>PAN5A-182*</v>
          </cell>
          <cell r="K59">
            <v>8.2892063492063492</v>
          </cell>
          <cell r="L59">
            <v>14.558015900000001</v>
          </cell>
          <cell r="M59">
            <v>1.3136144190841168</v>
          </cell>
          <cell r="N59">
            <v>0.49061259721467582</v>
          </cell>
        </row>
        <row r="60">
          <cell r="J60" t="str">
            <v>IMP52-12BR*</v>
          </cell>
          <cell r="K60">
            <v>8.2450793650793663</v>
          </cell>
          <cell r="L60">
            <v>13.587460333333334</v>
          </cell>
          <cell r="M60">
            <v>1.1296886506767552</v>
          </cell>
          <cell r="N60">
            <v>1.3561659263233001</v>
          </cell>
        </row>
        <row r="61">
          <cell r="J61" t="str">
            <v>IMP52-12R*</v>
          </cell>
          <cell r="K61">
            <v>8.15</v>
          </cell>
          <cell r="L61">
            <v>13.648174599999999</v>
          </cell>
          <cell r="M61">
            <v>0.77942286340599509</v>
          </cell>
          <cell r="N61">
            <v>1.6341112374397615</v>
          </cell>
        </row>
        <row r="62">
          <cell r="J62" t="str">
            <v>P1788BR*</v>
          </cell>
          <cell r="K62">
            <v>7.8867460317460321</v>
          </cell>
          <cell r="L62">
            <v>12.698544966666667</v>
          </cell>
          <cell r="M62">
            <v>0.55373911097504402</v>
          </cell>
          <cell r="N62">
            <v>0.70217423963557868</v>
          </cell>
        </row>
        <row r="63">
          <cell r="J63" t="str">
            <v>SC506*</v>
          </cell>
          <cell r="K63">
            <v>7.8584126984126987</v>
          </cell>
          <cell r="L63">
            <v>16.274153433333336</v>
          </cell>
          <cell r="M63">
            <v>0.92210573534189422</v>
          </cell>
          <cell r="N63">
            <v>0.68922269819551352</v>
          </cell>
        </row>
        <row r="64">
          <cell r="J64" t="str">
            <v>SC404*</v>
          </cell>
          <cell r="K64">
            <v>7.4405555555555551</v>
          </cell>
          <cell r="L64">
            <v>12.869126966666665</v>
          </cell>
          <cell r="M64">
            <v>0.9257434449813462</v>
          </cell>
          <cell r="N64">
            <v>1.2320175831523357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54">
          <cell r="K54" t="str">
            <v>Yeild Average</v>
          </cell>
          <cell r="L54" t="str">
            <v>Moisture Average</v>
          </cell>
        </row>
        <row r="55">
          <cell r="J55" t="str">
            <v>DKC76-77BR**</v>
          </cell>
          <cell r="K55">
            <v>10.079722222222221</v>
          </cell>
          <cell r="L55">
            <v>16.534567900000003</v>
          </cell>
          <cell r="M55">
            <v>0.39781725052442868</v>
          </cell>
          <cell r="N55">
            <v>1.6281583581246732</v>
          </cell>
        </row>
        <row r="56">
          <cell r="J56" t="str">
            <v>VP8405BR**</v>
          </cell>
          <cell r="K56">
            <v>9.6671296296296294</v>
          </cell>
          <cell r="L56">
            <v>15.582716033333334</v>
          </cell>
          <cell r="M56">
            <v>0.34874337169387326</v>
          </cell>
          <cell r="N56">
            <v>1.3578385248992237</v>
          </cell>
        </row>
        <row r="57">
          <cell r="J57" t="str">
            <v>SC647**</v>
          </cell>
          <cell r="K57">
            <v>8.5024074074074072</v>
          </cell>
          <cell r="L57">
            <v>18.749230766666667</v>
          </cell>
          <cell r="M57">
            <v>1.2307746648839404</v>
          </cell>
          <cell r="N57">
            <v>1.8168447548317834</v>
          </cell>
        </row>
        <row r="58">
          <cell r="J58" t="str">
            <v>DKC72-76BR*</v>
          </cell>
          <cell r="K58">
            <v>9.9062962962962953</v>
          </cell>
          <cell r="L58">
            <v>14.506419766666667</v>
          </cell>
          <cell r="M58">
            <v>0.39680254960683664</v>
          </cell>
          <cell r="N58">
            <v>0.57178530254997229</v>
          </cell>
        </row>
        <row r="59">
          <cell r="J59" t="str">
            <v>P1788BR*</v>
          </cell>
          <cell r="K59">
            <v>9.763796296296297</v>
          </cell>
          <cell r="L59">
            <v>14.126049366666669</v>
          </cell>
          <cell r="M59">
            <v>0.14381281057540271</v>
          </cell>
          <cell r="N59">
            <v>0.38115416406871816</v>
          </cell>
        </row>
        <row r="60">
          <cell r="J60" t="str">
            <v>IMP52-12BR*</v>
          </cell>
          <cell r="K60">
            <v>8.8929629629629634</v>
          </cell>
          <cell r="L60">
            <v>15.317777766666667</v>
          </cell>
          <cell r="M60">
            <v>0.54292797118310687</v>
          </cell>
          <cell r="N60">
            <v>0.93219044882284885</v>
          </cell>
        </row>
        <row r="61">
          <cell r="J61" t="str">
            <v>IMP52-12R*</v>
          </cell>
          <cell r="K61">
            <v>8.856481481481481</v>
          </cell>
          <cell r="L61">
            <v>15.025308633333333</v>
          </cell>
          <cell r="M61">
            <v>0.26916212777582055</v>
          </cell>
          <cell r="N61">
            <v>0.61526184057799649</v>
          </cell>
        </row>
        <row r="62">
          <cell r="J62" t="str">
            <v>SC506*</v>
          </cell>
          <cell r="K62">
            <v>8.8212037037037021</v>
          </cell>
          <cell r="L62">
            <v>17.881054133333333</v>
          </cell>
          <cell r="M62">
            <v>0.71329743837806447</v>
          </cell>
          <cell r="N62">
            <v>1.1796747082350176</v>
          </cell>
        </row>
        <row r="63">
          <cell r="J63" t="str">
            <v>SC404*</v>
          </cell>
          <cell r="K63">
            <v>8.002407407407409</v>
          </cell>
          <cell r="L63">
            <v>14.360065366666667</v>
          </cell>
          <cell r="M63">
            <v>0.58176040137590412</v>
          </cell>
          <cell r="N63">
            <v>0.62783473810185364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1a&amp;b"/>
      <sheetName val="t groupings"/>
      <sheetName val="t grouping excel"/>
    </sheetNames>
    <sheetDataSet>
      <sheetData sheetId="0"/>
      <sheetData sheetId="1"/>
      <sheetData sheetId="2">
        <row r="11">
          <cell r="D11" t="str">
            <v>yield</v>
          </cell>
        </row>
        <row r="12">
          <cell r="C12" t="str">
            <v>17_DKC78-78BR*</v>
          </cell>
          <cell r="D12">
            <v>11.028833300000001</v>
          </cell>
          <cell r="E12" t="str">
            <v>a</v>
          </cell>
          <cell r="F12">
            <v>12</v>
          </cell>
        </row>
        <row r="13">
          <cell r="C13" t="str">
            <v>8_PAN4R-811BR**</v>
          </cell>
          <cell r="D13">
            <v>10.808999999999999</v>
          </cell>
          <cell r="E13" t="str">
            <v>ab</v>
          </cell>
        </row>
        <row r="14">
          <cell r="C14" t="str">
            <v>32_PAN5A-166*</v>
          </cell>
          <cell r="D14">
            <v>10.5510833</v>
          </cell>
          <cell r="E14" t="str">
            <v>abc</v>
          </cell>
        </row>
        <row r="15">
          <cell r="C15" t="str">
            <v>2_IMP53-49BR**</v>
          </cell>
          <cell r="D15">
            <v>10.3943333</v>
          </cell>
          <cell r="E15" t="str">
            <v>abcd</v>
          </cell>
        </row>
        <row r="16">
          <cell r="C16" t="str">
            <v>14_DKC72-76BR*</v>
          </cell>
          <cell r="D16">
            <v>10.316833300000001</v>
          </cell>
          <cell r="E16" t="str">
            <v>abcde</v>
          </cell>
        </row>
        <row r="17">
          <cell r="C17" t="str">
            <v>28_P2636*</v>
          </cell>
          <cell r="D17">
            <v>10.1638333</v>
          </cell>
          <cell r="E17" t="str">
            <v>abcdef</v>
          </cell>
        </row>
        <row r="18">
          <cell r="C18" t="str">
            <v>16_DKC74-74BR*</v>
          </cell>
          <cell r="D18">
            <v>10.0898333</v>
          </cell>
          <cell r="E18" t="str">
            <v>bcdef</v>
          </cell>
        </row>
        <row r="19">
          <cell r="C19" t="str">
            <v>15_DKC73-74BRGEN*</v>
          </cell>
          <cell r="D19">
            <v>9.9942499999999992</v>
          </cell>
          <cell r="E19" t="str">
            <v>bcdefg</v>
          </cell>
        </row>
        <row r="20">
          <cell r="C20" t="str">
            <v>31_PAN4R-838BR*</v>
          </cell>
          <cell r="D20">
            <v>9.9331666999999992</v>
          </cell>
          <cell r="E20" t="str">
            <v>bcdefg</v>
          </cell>
        </row>
        <row r="21">
          <cell r="C21" t="str">
            <v>30_PAN4A-128*</v>
          </cell>
          <cell r="D21">
            <v>9.8520000000000003</v>
          </cell>
          <cell r="E21" t="str">
            <v>cdefgh</v>
          </cell>
        </row>
        <row r="22">
          <cell r="C22" t="str">
            <v>1_DKC76-77BR**</v>
          </cell>
          <cell r="D22">
            <v>9.6233333000000005</v>
          </cell>
          <cell r="E22" t="str">
            <v>cdefghi</v>
          </cell>
        </row>
        <row r="23">
          <cell r="C23" t="str">
            <v>25_P1788BR*</v>
          </cell>
          <cell r="D23">
            <v>9.6219999999999999</v>
          </cell>
          <cell r="E23" t="str">
            <v>cdefghi</v>
          </cell>
        </row>
        <row r="24">
          <cell r="C24" t="str">
            <v>33_PAN5A-182*</v>
          </cell>
          <cell r="D24">
            <v>9.5389999999999997</v>
          </cell>
          <cell r="E24" t="str">
            <v>defghij</v>
          </cell>
        </row>
        <row r="25">
          <cell r="C25" t="str">
            <v>18_IMP52-12BR*</v>
          </cell>
          <cell r="D25">
            <v>9.4785833000000004</v>
          </cell>
          <cell r="E25" t="str">
            <v>defghij</v>
          </cell>
        </row>
        <row r="26">
          <cell r="C26" t="str">
            <v>11_VP8405BR**</v>
          </cell>
          <cell r="D26">
            <v>9.4427500000000002</v>
          </cell>
          <cell r="E26" t="str">
            <v>efghij</v>
          </cell>
        </row>
        <row r="27">
          <cell r="C27" t="str">
            <v>10_SC647**</v>
          </cell>
          <cell r="D27">
            <v>9.4423332999999996</v>
          </cell>
          <cell r="E27" t="str">
            <v>efghij</v>
          </cell>
        </row>
        <row r="28">
          <cell r="C28" t="str">
            <v>23_P1225*</v>
          </cell>
          <cell r="D28">
            <v>9.3490000000000002</v>
          </cell>
          <cell r="E28" t="str">
            <v>fghij</v>
          </cell>
        </row>
        <row r="29">
          <cell r="C29" t="str">
            <v>26_P1975*</v>
          </cell>
          <cell r="D29">
            <v>9.3398333000000004</v>
          </cell>
          <cell r="E29" t="str">
            <v>ghijk</v>
          </cell>
        </row>
        <row r="30">
          <cell r="C30" t="str">
            <v>20_KKS8410B2R*</v>
          </cell>
          <cell r="D30">
            <v>9.3138333000000006</v>
          </cell>
          <cell r="E30" t="str">
            <v>fghijk</v>
          </cell>
        </row>
        <row r="31">
          <cell r="C31" t="str">
            <v>13_DKC66-66BR*</v>
          </cell>
          <cell r="D31">
            <v>9.1350832999999998</v>
          </cell>
          <cell r="E31" t="str">
            <v>ghijkl</v>
          </cell>
        </row>
        <row r="32">
          <cell r="C32" t="str">
            <v>34_PAN5P-902PW*</v>
          </cell>
          <cell r="D32">
            <v>8.9735832999999996</v>
          </cell>
          <cell r="E32" t="str">
            <v>hijklm</v>
          </cell>
        </row>
        <row r="33">
          <cell r="C33" t="str">
            <v>4_LG31.743B**</v>
          </cell>
          <cell r="D33">
            <v>8.9601667000000003</v>
          </cell>
          <cell r="E33" t="str">
            <v>hijklmn</v>
          </cell>
        </row>
        <row r="34">
          <cell r="C34" t="str">
            <v>27_P2432BR*</v>
          </cell>
          <cell r="D34">
            <v>8.8968333000000008</v>
          </cell>
          <cell r="E34" t="str">
            <v>ijklmn</v>
          </cell>
        </row>
        <row r="35">
          <cell r="C35" t="str">
            <v>19_IMP52-12R*</v>
          </cell>
          <cell r="D35">
            <v>8.8219999999999992</v>
          </cell>
          <cell r="E35" t="str">
            <v>ijklmn</v>
          </cell>
        </row>
        <row r="36">
          <cell r="C36" t="str">
            <v>29_PAN3R-724BR*</v>
          </cell>
          <cell r="D36">
            <v>8.6630000000000003</v>
          </cell>
          <cell r="E36" t="str">
            <v>jklmno</v>
          </cell>
        </row>
        <row r="37">
          <cell r="C37" t="str">
            <v>6_LGX7893BR**</v>
          </cell>
          <cell r="D37">
            <v>8.4182500000000005</v>
          </cell>
          <cell r="E37" t="str">
            <v>klmnop</v>
          </cell>
        </row>
        <row r="38">
          <cell r="C38" t="str">
            <v>12_DKC64-54BR*</v>
          </cell>
          <cell r="D38">
            <v>8.2149166999999998</v>
          </cell>
          <cell r="E38" t="str">
            <v>lmnopq</v>
          </cell>
        </row>
        <row r="39">
          <cell r="C39" t="str">
            <v>7_P1518WBR**</v>
          </cell>
          <cell r="D39">
            <v>8.0964167000000007</v>
          </cell>
          <cell r="E39" t="str">
            <v>mnopq</v>
          </cell>
        </row>
        <row r="40">
          <cell r="C40" t="str">
            <v>22_LG31.750*</v>
          </cell>
          <cell r="D40">
            <v>8.0940832999999994</v>
          </cell>
          <cell r="E40" t="str">
            <v>mnopq</v>
          </cell>
        </row>
        <row r="41">
          <cell r="C41" t="str">
            <v>36_SC506*</v>
          </cell>
          <cell r="D41">
            <v>8.0329999999999995</v>
          </cell>
          <cell r="E41" t="str">
            <v>nopq</v>
          </cell>
        </row>
        <row r="42">
          <cell r="C42" t="str">
            <v>21_LG31.648BR*</v>
          </cell>
          <cell r="D42">
            <v>7.8375000000000004</v>
          </cell>
          <cell r="E42" t="str">
            <v>opq</v>
          </cell>
        </row>
        <row r="43">
          <cell r="C43" t="str">
            <v>5_LG31.745BR**</v>
          </cell>
          <cell r="D43">
            <v>7.8045833</v>
          </cell>
          <cell r="E43" t="str">
            <v>opq</v>
          </cell>
        </row>
        <row r="44">
          <cell r="C44" t="str">
            <v>24_P1257YHR*</v>
          </cell>
          <cell r="D44">
            <v>7.7065000000000001</v>
          </cell>
          <cell r="E44" t="str">
            <v>pq</v>
          </cell>
        </row>
        <row r="45">
          <cell r="C45" t="str">
            <v>3_KKS8301**</v>
          </cell>
          <cell r="D45">
            <v>7.5973332999999998</v>
          </cell>
          <cell r="E45" t="str">
            <v>pq</v>
          </cell>
        </row>
        <row r="46">
          <cell r="C46" t="str">
            <v>9_SC419**</v>
          </cell>
          <cell r="D46">
            <v>7.5640000000000001</v>
          </cell>
          <cell r="E46" t="str">
            <v>pq</v>
          </cell>
        </row>
        <row r="47">
          <cell r="C47" t="str">
            <v>35_SC404*</v>
          </cell>
          <cell r="D47">
            <v>7.3328332999999999</v>
          </cell>
          <cell r="E47" t="str">
            <v>q</v>
          </cell>
        </row>
        <row r="51">
          <cell r="E51">
            <v>0.46450000000000002</v>
          </cell>
        </row>
        <row r="71">
          <cell r="G71"/>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54">
          <cell r="K54" t="str">
            <v>Yield Average</v>
          </cell>
          <cell r="L54" t="str">
            <v>Moisture Average</v>
          </cell>
        </row>
        <row r="55">
          <cell r="J55" t="str">
            <v>DKC65-52BR*</v>
          </cell>
          <cell r="K55">
            <v>15.077500000000001</v>
          </cell>
          <cell r="L55">
            <v>17.748571433333336</v>
          </cell>
          <cell r="M55">
            <v>0.71721248594820253</v>
          </cell>
          <cell r="N55">
            <v>0.11143085258654077</v>
          </cell>
        </row>
        <row r="56">
          <cell r="J56" t="str">
            <v>DKC65-60BR*</v>
          </cell>
          <cell r="K56">
            <v>14.894833333333333</v>
          </cell>
          <cell r="L56">
            <v>17.536190466666667</v>
          </cell>
          <cell r="M56">
            <v>1.1670690139547595</v>
          </cell>
          <cell r="N56">
            <v>0.58278945566358109</v>
          </cell>
        </row>
        <row r="57">
          <cell r="J57" t="str">
            <v>DKC64-54BR*</v>
          </cell>
          <cell r="K57">
            <v>13.539</v>
          </cell>
          <cell r="L57">
            <v>17.092820500000002</v>
          </cell>
          <cell r="M57">
            <v>0.92091421967520826</v>
          </cell>
          <cell r="N57">
            <v>0.58256795797636296</v>
          </cell>
        </row>
        <row r="58">
          <cell r="J58" t="str">
            <v>SC404*</v>
          </cell>
          <cell r="K58">
            <v>13.103666666666667</v>
          </cell>
          <cell r="L58">
            <v>16.125238100000001</v>
          </cell>
          <cell r="M58">
            <v>0.66598073045196526</v>
          </cell>
          <cell r="N58">
            <v>0.38773631513546675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EB06F-0D23-4DA8-A4E4-9E300E18652A}">
  <dimension ref="A1:A38"/>
  <sheetViews>
    <sheetView zoomScale="85" zoomScaleNormal="85" workbookViewId="0">
      <selection activeCell="C1" sqref="C1"/>
    </sheetView>
  </sheetViews>
  <sheetFormatPr defaultColWidth="8.85546875" defaultRowHeight="15" x14ac:dyDescent="0.25"/>
  <cols>
    <col min="1" max="1" width="108.140625" style="251" customWidth="1"/>
    <col min="2" max="16384" width="8.85546875" style="251"/>
  </cols>
  <sheetData>
    <row r="1" spans="1:1" ht="409.5" customHeight="1" x14ac:dyDescent="0.25">
      <c r="A1" s="252" t="s">
        <v>190</v>
      </c>
    </row>
    <row r="2" spans="1:1" x14ac:dyDescent="0.25">
      <c r="A2" s="253"/>
    </row>
    <row r="3" spans="1:1" x14ac:dyDescent="0.25">
      <c r="A3" s="253"/>
    </row>
    <row r="4" spans="1:1" x14ac:dyDescent="0.25">
      <c r="A4" s="253"/>
    </row>
    <row r="5" spans="1:1" x14ac:dyDescent="0.25">
      <c r="A5" s="253"/>
    </row>
    <row r="6" spans="1:1" x14ac:dyDescent="0.25">
      <c r="A6" s="253"/>
    </row>
    <row r="7" spans="1:1" x14ac:dyDescent="0.25">
      <c r="A7" s="253"/>
    </row>
    <row r="8" spans="1:1" x14ac:dyDescent="0.25">
      <c r="A8" s="253"/>
    </row>
    <row r="9" spans="1:1" x14ac:dyDescent="0.25">
      <c r="A9" s="253"/>
    </row>
    <row r="10" spans="1:1" x14ac:dyDescent="0.25">
      <c r="A10" s="253"/>
    </row>
    <row r="11" spans="1:1" x14ac:dyDescent="0.25">
      <c r="A11" s="253"/>
    </row>
    <row r="12" spans="1:1" x14ac:dyDescent="0.25">
      <c r="A12" s="253"/>
    </row>
    <row r="13" spans="1:1" x14ac:dyDescent="0.25">
      <c r="A13" s="253"/>
    </row>
    <row r="14" spans="1:1" x14ac:dyDescent="0.25">
      <c r="A14" s="253"/>
    </row>
    <row r="15" spans="1:1" x14ac:dyDescent="0.25">
      <c r="A15" s="253"/>
    </row>
    <row r="16" spans="1:1" x14ac:dyDescent="0.25">
      <c r="A16" s="253"/>
    </row>
    <row r="17" spans="1:1" x14ac:dyDescent="0.25">
      <c r="A17" s="253"/>
    </row>
    <row r="18" spans="1:1" x14ac:dyDescent="0.25">
      <c r="A18" s="253"/>
    </row>
    <row r="19" spans="1:1" x14ac:dyDescent="0.25">
      <c r="A19" s="253"/>
    </row>
    <row r="20" spans="1:1" x14ac:dyDescent="0.25">
      <c r="A20" s="253"/>
    </row>
    <row r="21" spans="1:1" x14ac:dyDescent="0.25">
      <c r="A21" s="253"/>
    </row>
    <row r="22" spans="1:1" x14ac:dyDescent="0.25">
      <c r="A22" s="253"/>
    </row>
    <row r="23" spans="1:1" x14ac:dyDescent="0.25">
      <c r="A23" s="253"/>
    </row>
    <row r="24" spans="1:1" x14ac:dyDescent="0.25">
      <c r="A24" s="253"/>
    </row>
    <row r="25" spans="1:1" x14ac:dyDescent="0.25">
      <c r="A25" s="253"/>
    </row>
    <row r="26" spans="1:1" x14ac:dyDescent="0.25">
      <c r="A26" s="253"/>
    </row>
    <row r="27" spans="1:1" x14ac:dyDescent="0.25">
      <c r="A27" s="253"/>
    </row>
    <row r="28" spans="1:1" x14ac:dyDescent="0.25">
      <c r="A28" s="253"/>
    </row>
    <row r="29" spans="1:1" x14ac:dyDescent="0.25">
      <c r="A29" s="253"/>
    </row>
    <row r="30" spans="1:1" x14ac:dyDescent="0.25">
      <c r="A30" s="253"/>
    </row>
    <row r="31" spans="1:1" x14ac:dyDescent="0.25">
      <c r="A31" s="253"/>
    </row>
    <row r="32" spans="1:1" x14ac:dyDescent="0.25">
      <c r="A32" s="253"/>
    </row>
    <row r="33" spans="1:1" x14ac:dyDescent="0.25">
      <c r="A33" s="253"/>
    </row>
    <row r="34" spans="1:1" x14ac:dyDescent="0.25">
      <c r="A34" s="253"/>
    </row>
    <row r="35" spans="1:1" x14ac:dyDescent="0.25">
      <c r="A35" s="253"/>
    </row>
    <row r="36" spans="1:1" x14ac:dyDescent="0.25">
      <c r="A36" s="253"/>
    </row>
    <row r="37" spans="1:1" x14ac:dyDescent="0.25">
      <c r="A37" s="253"/>
    </row>
    <row r="38" spans="1:1" x14ac:dyDescent="0.25">
      <c r="A38" s="253"/>
    </row>
  </sheetData>
  <mergeCells count="1">
    <mergeCell ref="A1:A3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EFB8-BEF0-469F-8AC0-F452B36DCAB6}">
  <dimension ref="A1:A45"/>
  <sheetViews>
    <sheetView zoomScale="85" zoomScaleNormal="85" workbookViewId="0">
      <selection sqref="A1:XFD1048576"/>
    </sheetView>
  </sheetViews>
  <sheetFormatPr defaultColWidth="9.140625" defaultRowHeight="15" x14ac:dyDescent="0.25"/>
  <cols>
    <col min="1" max="1" width="108.140625" style="127" customWidth="1"/>
    <col min="2" max="16384" width="9.140625" style="127"/>
  </cols>
  <sheetData>
    <row r="1" spans="1:1" ht="409.5" customHeight="1" x14ac:dyDescent="0.25">
      <c r="A1" s="254" t="s">
        <v>153</v>
      </c>
    </row>
    <row r="2" spans="1:1" x14ac:dyDescent="0.25">
      <c r="A2" s="255"/>
    </row>
    <row r="3" spans="1:1" x14ac:dyDescent="0.25">
      <c r="A3" s="255"/>
    </row>
    <row r="4" spans="1:1" x14ac:dyDescent="0.25">
      <c r="A4" s="255"/>
    </row>
    <row r="5" spans="1:1" x14ac:dyDescent="0.25">
      <c r="A5" s="255"/>
    </row>
    <row r="6" spans="1:1" x14ac:dyDescent="0.25">
      <c r="A6" s="255"/>
    </row>
    <row r="7" spans="1:1" x14ac:dyDescent="0.25">
      <c r="A7" s="255"/>
    </row>
    <row r="8" spans="1:1" x14ac:dyDescent="0.25">
      <c r="A8" s="255"/>
    </row>
    <row r="9" spans="1:1" x14ac:dyDescent="0.25">
      <c r="A9" s="255"/>
    </row>
    <row r="10" spans="1:1" x14ac:dyDescent="0.25">
      <c r="A10" s="255"/>
    </row>
    <row r="11" spans="1:1" x14ac:dyDescent="0.25">
      <c r="A11" s="255"/>
    </row>
    <row r="12" spans="1:1" x14ac:dyDescent="0.25">
      <c r="A12" s="255"/>
    </row>
    <row r="13" spans="1:1" x14ac:dyDescent="0.25">
      <c r="A13" s="255"/>
    </row>
    <row r="14" spans="1:1" x14ac:dyDescent="0.25">
      <c r="A14" s="255"/>
    </row>
    <row r="15" spans="1:1" x14ac:dyDescent="0.25">
      <c r="A15" s="255"/>
    </row>
    <row r="16" spans="1:1" x14ac:dyDescent="0.25">
      <c r="A16" s="255"/>
    </row>
    <row r="17" spans="1:1" x14ac:dyDescent="0.25">
      <c r="A17" s="255"/>
    </row>
    <row r="18" spans="1:1" x14ac:dyDescent="0.25">
      <c r="A18" s="255"/>
    </row>
    <row r="19" spans="1:1" x14ac:dyDescent="0.25">
      <c r="A19" s="255"/>
    </row>
    <row r="20" spans="1:1" x14ac:dyDescent="0.25">
      <c r="A20" s="255"/>
    </row>
    <row r="21" spans="1:1" x14ac:dyDescent="0.25">
      <c r="A21" s="255"/>
    </row>
    <row r="22" spans="1:1" x14ac:dyDescent="0.25">
      <c r="A22" s="255"/>
    </row>
    <row r="23" spans="1:1" x14ac:dyDescent="0.25">
      <c r="A23" s="255"/>
    </row>
    <row r="24" spans="1:1" x14ac:dyDescent="0.25">
      <c r="A24" s="255"/>
    </row>
    <row r="25" spans="1:1" x14ac:dyDescent="0.25">
      <c r="A25" s="255"/>
    </row>
    <row r="26" spans="1:1" x14ac:dyDescent="0.25">
      <c r="A26" s="255"/>
    </row>
    <row r="27" spans="1:1" x14ac:dyDescent="0.25">
      <c r="A27" s="255"/>
    </row>
    <row r="28" spans="1:1" x14ac:dyDescent="0.25">
      <c r="A28" s="255"/>
    </row>
    <row r="29" spans="1:1" x14ac:dyDescent="0.25">
      <c r="A29" s="255"/>
    </row>
    <row r="30" spans="1:1" x14ac:dyDescent="0.25">
      <c r="A30" s="255"/>
    </row>
    <row r="31" spans="1:1" x14ac:dyDescent="0.25">
      <c r="A31" s="255"/>
    </row>
    <row r="32" spans="1:1" x14ac:dyDescent="0.25">
      <c r="A32" s="255"/>
    </row>
    <row r="33" spans="1:1" x14ac:dyDescent="0.25">
      <c r="A33" s="255"/>
    </row>
    <row r="34" spans="1:1" x14ac:dyDescent="0.25">
      <c r="A34" s="255"/>
    </row>
    <row r="35" spans="1:1" x14ac:dyDescent="0.25">
      <c r="A35" s="255"/>
    </row>
    <row r="36" spans="1:1" x14ac:dyDescent="0.25">
      <c r="A36" s="255"/>
    </row>
    <row r="37" spans="1:1" x14ac:dyDescent="0.25">
      <c r="A37" s="255"/>
    </row>
    <row r="38" spans="1:1" x14ac:dyDescent="0.25">
      <c r="A38" s="255"/>
    </row>
    <row r="39" spans="1:1" x14ac:dyDescent="0.25">
      <c r="A39" s="255"/>
    </row>
    <row r="40" spans="1:1" x14ac:dyDescent="0.25">
      <c r="A40" s="255"/>
    </row>
    <row r="41" spans="1:1" x14ac:dyDescent="0.25">
      <c r="A41" s="255"/>
    </row>
    <row r="42" spans="1:1" x14ac:dyDescent="0.25">
      <c r="A42" s="255"/>
    </row>
    <row r="43" spans="1:1" x14ac:dyDescent="0.25">
      <c r="A43" s="255"/>
    </row>
    <row r="44" spans="1:1" x14ac:dyDescent="0.25">
      <c r="A44" s="255"/>
    </row>
    <row r="45" spans="1:1" x14ac:dyDescent="0.25">
      <c r="A45" s="256"/>
    </row>
  </sheetData>
  <mergeCells count="1">
    <mergeCell ref="A1:A4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9CA86-8269-4197-A591-E230EECF01AE}">
  <sheetPr>
    <tabColor theme="9" tint="0.39997558519241921"/>
  </sheetPr>
  <dimension ref="A1:U117"/>
  <sheetViews>
    <sheetView zoomScale="70" zoomScaleNormal="70" workbookViewId="0">
      <selection activeCell="C1" sqref="C1"/>
    </sheetView>
  </sheetViews>
  <sheetFormatPr defaultColWidth="8.85546875" defaultRowHeight="15" x14ac:dyDescent="0.25"/>
  <cols>
    <col min="1" max="1" width="5.5703125" style="1" customWidth="1"/>
    <col min="2" max="2" width="2.28515625" style="1" customWidth="1"/>
    <col min="3" max="3" width="6.140625" style="1" customWidth="1"/>
    <col min="4" max="4" width="26.85546875" style="1" customWidth="1"/>
    <col min="5" max="7" width="9.7109375" style="1" customWidth="1"/>
    <col min="8" max="8" width="9.42578125" style="1" customWidth="1"/>
    <col min="9" max="9" width="10.28515625" style="1" customWidth="1"/>
    <col min="10" max="10" width="10.28515625" style="2" customWidth="1"/>
    <col min="11" max="11" width="8.28515625" style="1" customWidth="1"/>
    <col min="12" max="12" width="16.28515625" style="2" customWidth="1"/>
    <col min="13" max="13" width="9.85546875" style="1" customWidth="1"/>
    <col min="14" max="14" width="13.28515625" style="1" customWidth="1"/>
    <col min="15" max="15" width="6" style="1" bestFit="1" customWidth="1"/>
    <col min="16" max="16" width="6.85546875" style="1" bestFit="1" customWidth="1"/>
    <col min="17" max="17" width="6" style="1" bestFit="1" customWidth="1"/>
    <col min="18" max="18" width="7.28515625" style="1" customWidth="1"/>
    <col min="19" max="19" width="6" style="1" bestFit="1" customWidth="1"/>
    <col min="20" max="22" width="8.85546875" style="1"/>
    <col min="23" max="23" width="21.28515625" style="1" customWidth="1"/>
    <col min="24" max="16384" width="8.85546875" style="1"/>
  </cols>
  <sheetData>
    <row r="1" spans="1:20" ht="15.75" thickBot="1" x14ac:dyDescent="0.3"/>
    <row r="2" spans="1:20" x14ac:dyDescent="0.25">
      <c r="A2" s="48"/>
      <c r="B2" s="49"/>
      <c r="C2" s="260" t="s">
        <v>84</v>
      </c>
      <c r="D2" s="261"/>
      <c r="E2" s="261"/>
      <c r="F2" s="261"/>
      <c r="G2" s="261"/>
      <c r="H2" s="261"/>
      <c r="I2" s="262"/>
      <c r="J2" s="43"/>
      <c r="K2" s="43"/>
      <c r="L2" s="49"/>
      <c r="M2" s="49"/>
      <c r="N2" s="49"/>
      <c r="O2" s="49"/>
      <c r="P2" s="49"/>
      <c r="Q2" s="49"/>
      <c r="R2" s="49"/>
      <c r="S2" s="49"/>
      <c r="T2" s="49"/>
    </row>
    <row r="3" spans="1:20" ht="2.4500000000000002" customHeight="1" x14ac:dyDescent="0.25">
      <c r="C3" s="263"/>
      <c r="D3" s="264"/>
      <c r="E3" s="264"/>
      <c r="F3" s="264"/>
      <c r="G3" s="264"/>
      <c r="H3" s="264"/>
      <c r="I3" s="265"/>
    </row>
    <row r="4" spans="1:20" ht="35.450000000000003" customHeight="1" thickBot="1" x14ac:dyDescent="0.3">
      <c r="B4" s="5"/>
      <c r="C4" s="266"/>
      <c r="D4" s="267"/>
      <c r="E4" s="267"/>
      <c r="F4" s="267"/>
      <c r="G4" s="267"/>
      <c r="H4" s="267"/>
      <c r="I4" s="268"/>
      <c r="J4" s="89"/>
      <c r="K4" s="89"/>
      <c r="L4" s="89"/>
      <c r="M4" s="89"/>
      <c r="N4" s="5"/>
      <c r="O4" s="5"/>
      <c r="P4" s="5"/>
      <c r="Q4" s="5"/>
      <c r="R4" s="5"/>
      <c r="S4" s="3"/>
    </row>
    <row r="5" spans="1:20" ht="109.15" customHeight="1" thickBot="1" x14ac:dyDescent="0.3">
      <c r="B5" s="56"/>
      <c r="C5" s="81" t="s">
        <v>0</v>
      </c>
      <c r="D5" s="212" t="s">
        <v>1</v>
      </c>
      <c r="E5" s="173" t="s">
        <v>70</v>
      </c>
      <c r="F5" s="198" t="s">
        <v>71</v>
      </c>
      <c r="G5" s="198" t="s">
        <v>72</v>
      </c>
      <c r="H5" s="59" t="s">
        <v>2</v>
      </c>
      <c r="I5" s="60" t="s">
        <v>3</v>
      </c>
      <c r="J5" s="1"/>
      <c r="L5" s="1"/>
    </row>
    <row r="6" spans="1:20" x14ac:dyDescent="0.25">
      <c r="B6" s="9"/>
      <c r="C6" s="90">
        <v>1</v>
      </c>
      <c r="D6" s="201" t="s">
        <v>159</v>
      </c>
      <c r="E6" s="202">
        <v>9.3957829725829729</v>
      </c>
      <c r="F6" s="203">
        <v>10.691498342926915</v>
      </c>
      <c r="G6" s="203">
        <v>8.4222617594046181</v>
      </c>
      <c r="H6" s="171">
        <f t="shared" ref="H6:H36" si="0">AVERAGE(E6:G6)</f>
        <v>9.5031810249715019</v>
      </c>
      <c r="I6" s="204">
        <v>17.191111100000001</v>
      </c>
      <c r="J6" s="1"/>
      <c r="L6" s="41"/>
    </row>
    <row r="7" spans="1:20" x14ac:dyDescent="0.25">
      <c r="B7" s="9"/>
      <c r="C7" s="91">
        <v>2</v>
      </c>
      <c r="D7" s="205" t="s">
        <v>73</v>
      </c>
      <c r="E7" s="206">
        <v>8.7334176046176051</v>
      </c>
      <c r="F7" s="207">
        <v>11.639432525146811</v>
      </c>
      <c r="G7" s="207">
        <v>7.6665620094191524</v>
      </c>
      <c r="H7" s="172">
        <f t="shared" si="0"/>
        <v>9.3464707130611888</v>
      </c>
      <c r="I7" s="208">
        <v>17.707777799999999</v>
      </c>
      <c r="J7" s="1"/>
      <c r="L7" s="41"/>
    </row>
    <row r="8" spans="1:20" x14ac:dyDescent="0.25">
      <c r="B8" s="9"/>
      <c r="C8" s="91">
        <v>3</v>
      </c>
      <c r="D8" s="205" t="s">
        <v>74</v>
      </c>
      <c r="E8" s="206">
        <v>9.7576036940836932</v>
      </c>
      <c r="F8" s="207">
        <v>10.85992906564335</v>
      </c>
      <c r="G8" s="207">
        <v>7.414861329147044</v>
      </c>
      <c r="H8" s="172">
        <f t="shared" si="0"/>
        <v>9.3441313629580289</v>
      </c>
      <c r="I8" s="208">
        <v>18.05</v>
      </c>
      <c r="J8" s="1"/>
      <c r="L8" s="41"/>
      <c r="O8" s="10"/>
    </row>
    <row r="9" spans="1:20" x14ac:dyDescent="0.25">
      <c r="B9" s="9"/>
      <c r="C9" s="91">
        <v>4</v>
      </c>
      <c r="D9" s="205" t="s">
        <v>36</v>
      </c>
      <c r="E9" s="206">
        <v>8.6925150937950928</v>
      </c>
      <c r="F9" s="207">
        <v>12.119606953892669</v>
      </c>
      <c r="G9" s="207">
        <v>6.8527426013140298</v>
      </c>
      <c r="H9" s="172">
        <f t="shared" si="0"/>
        <v>9.2216215496672636</v>
      </c>
      <c r="I9" s="208">
        <v>17.2744444</v>
      </c>
      <c r="J9" s="1"/>
      <c r="L9" s="41"/>
      <c r="O9" s="10"/>
    </row>
    <row r="10" spans="1:20" x14ac:dyDescent="0.25">
      <c r="B10" s="9"/>
      <c r="C10" s="91">
        <v>5</v>
      </c>
      <c r="D10" s="205" t="s">
        <v>38</v>
      </c>
      <c r="E10" s="206">
        <v>9.0923045310245296</v>
      </c>
      <c r="F10" s="207">
        <v>9.6163683935112498</v>
      </c>
      <c r="G10" s="207">
        <v>8.8929216814931085</v>
      </c>
      <c r="H10" s="172">
        <f t="shared" si="0"/>
        <v>9.2005315353429626</v>
      </c>
      <c r="I10" s="208">
        <v>16.812222200000001</v>
      </c>
      <c r="J10" s="1"/>
      <c r="L10" s="41"/>
      <c r="O10" s="10"/>
    </row>
    <row r="11" spans="1:20" x14ac:dyDescent="0.25">
      <c r="B11" s="9"/>
      <c r="C11" s="91">
        <v>6</v>
      </c>
      <c r="D11" s="205" t="s">
        <v>8</v>
      </c>
      <c r="E11" s="206">
        <v>9.254656046176045</v>
      </c>
      <c r="F11" s="207">
        <v>10.552611198325485</v>
      </c>
      <c r="G11" s="207">
        <v>7.6828862143147871</v>
      </c>
      <c r="H11" s="172">
        <f t="shared" si="0"/>
        <v>9.1633844862721059</v>
      </c>
      <c r="I11" s="208">
        <v>16.477777799999998</v>
      </c>
      <c r="J11" s="1"/>
      <c r="L11" s="1"/>
      <c r="O11" s="10"/>
    </row>
    <row r="12" spans="1:20" x14ac:dyDescent="0.25">
      <c r="B12" s="9"/>
      <c r="C12" s="91">
        <v>7</v>
      </c>
      <c r="D12" s="205" t="s">
        <v>13</v>
      </c>
      <c r="E12" s="206">
        <v>9.7133351803751804</v>
      </c>
      <c r="F12" s="207">
        <v>10.480816326530611</v>
      </c>
      <c r="G12" s="207">
        <v>6.9122832722832728</v>
      </c>
      <c r="H12" s="172">
        <f t="shared" si="0"/>
        <v>9.0354782597296879</v>
      </c>
      <c r="I12" s="208">
        <v>15.521111100000001</v>
      </c>
      <c r="J12" s="1"/>
      <c r="L12" s="1"/>
      <c r="O12" s="10"/>
    </row>
    <row r="13" spans="1:20" x14ac:dyDescent="0.25">
      <c r="B13" s="9"/>
      <c r="C13" s="91">
        <v>8</v>
      </c>
      <c r="D13" s="205" t="s">
        <v>21</v>
      </c>
      <c r="E13" s="206">
        <v>8.1117164790764793</v>
      </c>
      <c r="F13" s="207">
        <v>9.99254142682714</v>
      </c>
      <c r="G13" s="207">
        <v>7.9685167742310599</v>
      </c>
      <c r="H13" s="172">
        <f t="shared" si="0"/>
        <v>8.6909248933782255</v>
      </c>
      <c r="I13" s="208">
        <v>16.264444399999999</v>
      </c>
      <c r="J13" s="1"/>
      <c r="L13" s="1"/>
      <c r="O13" s="10"/>
    </row>
    <row r="14" spans="1:20" x14ac:dyDescent="0.25">
      <c r="B14" s="9"/>
      <c r="C14" s="91">
        <v>9</v>
      </c>
      <c r="D14" s="205" t="s">
        <v>12</v>
      </c>
      <c r="E14" s="206">
        <v>8.7385720057720047</v>
      </c>
      <c r="F14" s="207">
        <v>10.951618117332401</v>
      </c>
      <c r="G14" s="207">
        <v>6.0204314204314207</v>
      </c>
      <c r="H14" s="172">
        <f t="shared" si="0"/>
        <v>8.5702071811786098</v>
      </c>
      <c r="I14" s="208">
        <v>16.690000000000001</v>
      </c>
      <c r="J14" s="1"/>
      <c r="L14" s="1"/>
      <c r="O14" s="10"/>
    </row>
    <row r="15" spans="1:20" x14ac:dyDescent="0.25">
      <c r="B15" s="9"/>
      <c r="C15" s="91">
        <v>10</v>
      </c>
      <c r="D15" s="205" t="s">
        <v>37</v>
      </c>
      <c r="E15" s="206">
        <v>8.8666578932178925</v>
      </c>
      <c r="F15" s="207">
        <v>10.325698005698005</v>
      </c>
      <c r="G15" s="207">
        <v>5.3830664573521716</v>
      </c>
      <c r="H15" s="172">
        <f t="shared" si="0"/>
        <v>8.1918074520893569</v>
      </c>
      <c r="I15" s="208">
        <v>15.57</v>
      </c>
      <c r="J15" s="1"/>
      <c r="L15" s="1"/>
      <c r="O15" s="10"/>
    </row>
    <row r="16" spans="1:20" x14ac:dyDescent="0.25">
      <c r="B16" s="9"/>
      <c r="C16" s="91">
        <v>11</v>
      </c>
      <c r="D16" s="205" t="s">
        <v>77</v>
      </c>
      <c r="E16" s="206">
        <v>8.2319113419913403</v>
      </c>
      <c r="F16" s="207">
        <v>9.4349345892203029</v>
      </c>
      <c r="G16" s="207">
        <v>6.5343054828769125</v>
      </c>
      <c r="H16" s="172">
        <f t="shared" si="0"/>
        <v>8.0670504713628528</v>
      </c>
      <c r="I16" s="208">
        <v>15.6111111</v>
      </c>
      <c r="J16" s="1"/>
      <c r="L16" s="1"/>
      <c r="O16" s="10"/>
    </row>
    <row r="17" spans="2:15" x14ac:dyDescent="0.25">
      <c r="B17" s="9"/>
      <c r="C17" s="91">
        <v>12</v>
      </c>
      <c r="D17" s="205" t="s">
        <v>14</v>
      </c>
      <c r="E17" s="206">
        <v>7.4036899278499275</v>
      </c>
      <c r="F17" s="207">
        <v>10.30054305482877</v>
      </c>
      <c r="G17" s="207">
        <v>6.4573754288040002</v>
      </c>
      <c r="H17" s="172">
        <f t="shared" si="0"/>
        <v>8.0538694704942326</v>
      </c>
      <c r="I17" s="208">
        <v>15.8777778</v>
      </c>
      <c r="J17" s="1"/>
      <c r="L17" s="1"/>
      <c r="O17" s="10"/>
    </row>
    <row r="18" spans="2:15" x14ac:dyDescent="0.25">
      <c r="B18" s="9"/>
      <c r="C18" s="91">
        <v>13</v>
      </c>
      <c r="D18" s="205" t="s">
        <v>78</v>
      </c>
      <c r="E18" s="206">
        <v>9.3300543722943718</v>
      </c>
      <c r="F18" s="207">
        <v>9.2803814175242749</v>
      </c>
      <c r="G18" s="207">
        <v>5.224357230071516</v>
      </c>
      <c r="H18" s="172">
        <f t="shared" si="0"/>
        <v>7.9449310066300534</v>
      </c>
      <c r="I18" s="208">
        <v>16.483333300000002</v>
      </c>
      <c r="J18" s="1"/>
      <c r="L18" s="1"/>
      <c r="O18" s="10"/>
    </row>
    <row r="19" spans="2:15" x14ac:dyDescent="0.25">
      <c r="B19" s="9"/>
      <c r="C19" s="91">
        <v>14</v>
      </c>
      <c r="D19" s="205" t="s">
        <v>22</v>
      </c>
      <c r="E19" s="206">
        <v>8.4828467532467524</v>
      </c>
      <c r="F19" s="207">
        <v>8.7504878190592468</v>
      </c>
      <c r="G19" s="207">
        <v>6.5474667131809996</v>
      </c>
      <c r="H19" s="172">
        <f t="shared" si="0"/>
        <v>7.926933761828999</v>
      </c>
      <c r="I19" s="208">
        <v>15.8644444</v>
      </c>
      <c r="J19" s="1"/>
      <c r="L19" s="1"/>
      <c r="O19" s="10"/>
    </row>
    <row r="20" spans="2:15" x14ac:dyDescent="0.25">
      <c r="B20" s="9"/>
      <c r="C20" s="91">
        <v>15</v>
      </c>
      <c r="D20" s="205" t="s">
        <v>7</v>
      </c>
      <c r="E20" s="206">
        <v>5.719961904761905</v>
      </c>
      <c r="F20" s="207">
        <v>10.817298680155821</v>
      </c>
      <c r="G20" s="207">
        <v>7.2211965811965806</v>
      </c>
      <c r="H20" s="172">
        <f t="shared" si="0"/>
        <v>7.9194857220381012</v>
      </c>
      <c r="I20" s="208">
        <v>17.35125</v>
      </c>
      <c r="J20" s="1"/>
      <c r="L20" s="1"/>
      <c r="O20" s="10"/>
    </row>
    <row r="21" spans="2:15" x14ac:dyDescent="0.25">
      <c r="B21" s="9"/>
      <c r="C21" s="91">
        <v>16</v>
      </c>
      <c r="D21" s="205" t="s">
        <v>75</v>
      </c>
      <c r="E21" s="206">
        <v>7.7507361616161603</v>
      </c>
      <c r="F21" s="207">
        <v>10.195632304203732</v>
      </c>
      <c r="G21" s="207">
        <v>5.152683295540438</v>
      </c>
      <c r="H21" s="172">
        <f t="shared" si="0"/>
        <v>7.6996839204534444</v>
      </c>
      <c r="I21" s="208">
        <v>15.8377778</v>
      </c>
      <c r="J21" s="1"/>
      <c r="L21" s="1"/>
      <c r="O21" s="10"/>
    </row>
    <row r="22" spans="2:15" x14ac:dyDescent="0.25">
      <c r="B22" s="9"/>
      <c r="C22" s="91">
        <v>17</v>
      </c>
      <c r="D22" s="205" t="s">
        <v>9</v>
      </c>
      <c r="E22" s="206">
        <v>8.8610738239538236</v>
      </c>
      <c r="F22" s="207">
        <v>8.7613047270190112</v>
      </c>
      <c r="G22" s="207">
        <v>4.9257608000465138</v>
      </c>
      <c r="H22" s="172">
        <f t="shared" si="0"/>
        <v>7.5160464503397826</v>
      </c>
      <c r="I22" s="208">
        <v>16.3722222</v>
      </c>
      <c r="J22" s="1"/>
      <c r="L22" s="1"/>
      <c r="O22" s="10"/>
    </row>
    <row r="23" spans="2:15" x14ac:dyDescent="0.25">
      <c r="B23" s="9"/>
      <c r="C23" s="91">
        <v>18</v>
      </c>
      <c r="D23" s="205" t="s">
        <v>79</v>
      </c>
      <c r="E23" s="206">
        <v>8.5476225108225119</v>
      </c>
      <c r="F23" s="207">
        <v>8.8005093319379029</v>
      </c>
      <c r="G23" s="207">
        <v>4.8511355311355304</v>
      </c>
      <c r="H23" s="172">
        <f t="shared" si="0"/>
        <v>7.3997557912986487</v>
      </c>
      <c r="I23" s="208">
        <v>14.495555599999999</v>
      </c>
      <c r="J23" s="1"/>
      <c r="L23" s="1"/>
      <c r="O23" s="10"/>
    </row>
    <row r="24" spans="2:15" x14ac:dyDescent="0.25">
      <c r="B24" s="9"/>
      <c r="C24" s="91">
        <v>19</v>
      </c>
      <c r="D24" s="205" t="s">
        <v>11</v>
      </c>
      <c r="E24" s="206">
        <v>6.1399138816738814</v>
      </c>
      <c r="F24" s="207">
        <v>8.1482202453631025</v>
      </c>
      <c r="G24" s="207">
        <v>7.1082923425780571</v>
      </c>
      <c r="H24" s="172">
        <f t="shared" si="0"/>
        <v>7.1321421565383467</v>
      </c>
      <c r="I24" s="208">
        <v>16.05</v>
      </c>
      <c r="J24" s="1"/>
      <c r="L24" s="1"/>
      <c r="O24" s="10"/>
    </row>
    <row r="25" spans="2:15" x14ac:dyDescent="0.25">
      <c r="B25" s="9"/>
      <c r="C25" s="91">
        <v>20</v>
      </c>
      <c r="D25" s="205" t="s">
        <v>10</v>
      </c>
      <c r="E25" s="206">
        <v>8.5597326406926388</v>
      </c>
      <c r="F25" s="207">
        <v>7.8216407930693643</v>
      </c>
      <c r="G25" s="207">
        <v>5.0126565497994067</v>
      </c>
      <c r="H25" s="172">
        <f t="shared" si="0"/>
        <v>7.131343327853803</v>
      </c>
      <c r="I25" s="208">
        <v>15.8422222</v>
      </c>
      <c r="J25" s="1"/>
      <c r="L25" s="1"/>
      <c r="O25" s="10"/>
    </row>
    <row r="26" spans="2:15" x14ac:dyDescent="0.25">
      <c r="B26" s="9"/>
      <c r="C26" s="91">
        <v>21</v>
      </c>
      <c r="D26" s="205" t="s">
        <v>15</v>
      </c>
      <c r="E26" s="206">
        <v>7.719110880230879</v>
      </c>
      <c r="F26" s="207">
        <v>8.7145764288621432</v>
      </c>
      <c r="G26" s="207">
        <v>4.4330042444328157</v>
      </c>
      <c r="H26" s="172">
        <f t="shared" si="0"/>
        <v>6.9555638511752802</v>
      </c>
      <c r="I26" s="208">
        <v>14.828888900000001</v>
      </c>
      <c r="J26" s="1"/>
      <c r="L26" s="1"/>
      <c r="O26" s="10"/>
    </row>
    <row r="27" spans="2:15" x14ac:dyDescent="0.25">
      <c r="B27" s="9"/>
      <c r="C27" s="91">
        <v>22</v>
      </c>
      <c r="D27" s="205" t="s">
        <v>4</v>
      </c>
      <c r="E27" s="206">
        <v>8.3660693795093781</v>
      </c>
      <c r="F27" s="207">
        <v>11.130358741787314</v>
      </c>
      <c r="G27" s="207">
        <v>6.7836176521890801</v>
      </c>
      <c r="H27" s="172">
        <f t="shared" si="0"/>
        <v>8.7600152578285897</v>
      </c>
      <c r="I27" s="208">
        <v>14.12</v>
      </c>
      <c r="J27" s="1"/>
      <c r="L27" s="1"/>
      <c r="O27" s="10"/>
    </row>
    <row r="28" spans="2:15" x14ac:dyDescent="0.25">
      <c r="B28" s="9"/>
      <c r="C28" s="91">
        <v>23</v>
      </c>
      <c r="D28" s="205" t="s">
        <v>81</v>
      </c>
      <c r="E28" s="206">
        <v>7.7308894660894651</v>
      </c>
      <c r="F28" s="207">
        <v>9.8959730216873059</v>
      </c>
      <c r="G28" s="207">
        <v>8.3236699808128396</v>
      </c>
      <c r="H28" s="172">
        <f t="shared" si="0"/>
        <v>8.6501774895298684</v>
      </c>
      <c r="I28" s="208">
        <v>16.68</v>
      </c>
      <c r="J28" s="1"/>
      <c r="L28" s="1"/>
      <c r="O28" s="10"/>
    </row>
    <row r="29" spans="2:15" x14ac:dyDescent="0.25">
      <c r="B29" s="9"/>
      <c r="C29" s="91">
        <v>24</v>
      </c>
      <c r="D29" s="205" t="s">
        <v>83</v>
      </c>
      <c r="E29" s="206">
        <v>8.7854035209235199</v>
      </c>
      <c r="F29" s="207">
        <v>10.154590383161812</v>
      </c>
      <c r="G29" s="207">
        <v>5.908994708994709</v>
      </c>
      <c r="H29" s="172">
        <f t="shared" si="0"/>
        <v>8.282996204360014</v>
      </c>
      <c r="I29" s="208">
        <v>15.7911111</v>
      </c>
      <c r="J29" s="1"/>
      <c r="L29" s="1"/>
      <c r="O29" s="10"/>
    </row>
    <row r="30" spans="2:15" x14ac:dyDescent="0.25">
      <c r="B30" s="9"/>
      <c r="C30" s="91">
        <v>25</v>
      </c>
      <c r="D30" s="205" t="s">
        <v>80</v>
      </c>
      <c r="E30" s="206">
        <v>7.867374314574314</v>
      </c>
      <c r="F30" s="207">
        <v>10.164258387115529</v>
      </c>
      <c r="G30" s="207">
        <v>6.2680969823826969</v>
      </c>
      <c r="H30" s="172">
        <f t="shared" si="0"/>
        <v>8.0999098946908479</v>
      </c>
      <c r="I30" s="208">
        <v>15.9366667</v>
      </c>
      <c r="J30" s="1"/>
      <c r="L30" s="1"/>
      <c r="O30" s="10"/>
    </row>
    <row r="31" spans="2:15" ht="16.149999999999999" customHeight="1" x14ac:dyDescent="0.25">
      <c r="B31" s="9"/>
      <c r="C31" s="91">
        <v>26</v>
      </c>
      <c r="D31" s="205" t="s">
        <v>40</v>
      </c>
      <c r="E31" s="206">
        <v>7.9481473015873005</v>
      </c>
      <c r="F31" s="207">
        <v>9.6776324204895641</v>
      </c>
      <c r="G31" s="207">
        <v>6.5194743880458175</v>
      </c>
      <c r="H31" s="172">
        <f t="shared" si="0"/>
        <v>8.0484180367075613</v>
      </c>
      <c r="I31" s="208">
        <v>15.623333300000001</v>
      </c>
      <c r="J31" s="1"/>
      <c r="L31" s="1"/>
      <c r="O31" s="10"/>
    </row>
    <row r="32" spans="2:15" ht="16.149999999999999" customHeight="1" x14ac:dyDescent="0.25">
      <c r="B32" s="9"/>
      <c r="C32" s="91">
        <v>27</v>
      </c>
      <c r="D32" s="205" t="s">
        <v>47</v>
      </c>
      <c r="E32" s="206">
        <v>7.9337322943722937</v>
      </c>
      <c r="F32" s="207">
        <v>9.7359544159544171</v>
      </c>
      <c r="G32" s="207">
        <v>6.4173544973544976</v>
      </c>
      <c r="H32" s="172">
        <f t="shared" si="0"/>
        <v>8.0290137358937361</v>
      </c>
      <c r="I32" s="208">
        <v>14.72</v>
      </c>
      <c r="J32" s="1"/>
      <c r="L32" s="1"/>
      <c r="O32" s="10"/>
    </row>
    <row r="33" spans="2:15" x14ac:dyDescent="0.25">
      <c r="B33" s="9"/>
      <c r="C33" s="91">
        <v>28</v>
      </c>
      <c r="D33" s="205" t="s">
        <v>82</v>
      </c>
      <c r="E33" s="206">
        <v>9.2965898989898985</v>
      </c>
      <c r="F33" s="207">
        <v>9.8153171696028849</v>
      </c>
      <c r="G33" s="207">
        <v>4.7335426478283624</v>
      </c>
      <c r="H33" s="172">
        <f t="shared" si="0"/>
        <v>7.9484832388070492</v>
      </c>
      <c r="I33" s="208">
        <v>15.8911111</v>
      </c>
      <c r="J33" s="1"/>
      <c r="L33" s="1"/>
      <c r="O33" s="10"/>
    </row>
    <row r="34" spans="2:15" x14ac:dyDescent="0.25">
      <c r="B34" s="9"/>
      <c r="C34" s="91">
        <v>29</v>
      </c>
      <c r="D34" s="205" t="s">
        <v>39</v>
      </c>
      <c r="E34" s="206">
        <v>8.740169696969696</v>
      </c>
      <c r="F34" s="207">
        <v>8.7925484039769746</v>
      </c>
      <c r="G34" s="207">
        <v>5.7971114599686038</v>
      </c>
      <c r="H34" s="172">
        <f t="shared" si="0"/>
        <v>7.7766098536384254</v>
      </c>
      <c r="I34" s="208">
        <v>14.5344444</v>
      </c>
      <c r="J34" s="1"/>
      <c r="L34" s="1"/>
      <c r="O34" s="10"/>
    </row>
    <row r="35" spans="2:15" x14ac:dyDescent="0.25">
      <c r="B35" s="9"/>
      <c r="C35" s="91">
        <v>30</v>
      </c>
      <c r="D35" s="205" t="s">
        <v>43</v>
      </c>
      <c r="E35" s="206">
        <v>8.2305509956709937</v>
      </c>
      <c r="F35" s="207">
        <v>9.6028396999825585</v>
      </c>
      <c r="G35" s="207">
        <v>5.3187673701959417</v>
      </c>
      <c r="H35" s="172">
        <f t="shared" si="0"/>
        <v>7.7173860219498316</v>
      </c>
      <c r="I35" s="208">
        <v>15.841111099999999</v>
      </c>
      <c r="J35" s="1"/>
      <c r="L35" s="1"/>
      <c r="O35" s="10"/>
    </row>
    <row r="36" spans="2:15" x14ac:dyDescent="0.25">
      <c r="B36" s="9"/>
      <c r="C36" s="91">
        <v>31</v>
      </c>
      <c r="D36" s="205" t="s">
        <v>42</v>
      </c>
      <c r="E36" s="206">
        <v>7.6265135930735921</v>
      </c>
      <c r="F36" s="207">
        <v>7.9752497238211539</v>
      </c>
      <c r="G36" s="207">
        <v>6.4571451828594695</v>
      </c>
      <c r="H36" s="172">
        <f t="shared" si="0"/>
        <v>7.3529694999180721</v>
      </c>
      <c r="I36" s="208">
        <v>15.021111100000001</v>
      </c>
      <c r="J36" s="1"/>
      <c r="L36" s="1"/>
      <c r="O36" s="10"/>
    </row>
    <row r="37" spans="2:15" ht="30.75" thickBot="1" x14ac:dyDescent="0.3">
      <c r="B37" s="9"/>
      <c r="C37" s="51"/>
      <c r="D37" s="213" t="s">
        <v>154</v>
      </c>
      <c r="E37" s="218">
        <v>8.4659999999999993</v>
      </c>
      <c r="F37" s="219">
        <v>9.8450000000000006</v>
      </c>
      <c r="G37" s="219">
        <v>6.4260000000000002</v>
      </c>
      <c r="H37" s="222">
        <v>8.24</v>
      </c>
      <c r="I37" s="223">
        <v>16</v>
      </c>
      <c r="J37" s="1"/>
      <c r="L37" s="1"/>
      <c r="O37" s="10"/>
    </row>
    <row r="38" spans="2:15" ht="15.75" thickBot="1" x14ac:dyDescent="0.3">
      <c r="C38" s="128"/>
      <c r="D38" s="156" t="s">
        <v>155</v>
      </c>
      <c r="E38" s="209">
        <v>13.7</v>
      </c>
      <c r="F38" s="209">
        <v>13.6</v>
      </c>
      <c r="G38" s="209">
        <v>19.3</v>
      </c>
      <c r="H38" s="210">
        <v>15.17</v>
      </c>
      <c r="I38" s="211">
        <v>8.6</v>
      </c>
      <c r="J38" s="1"/>
      <c r="L38" s="1"/>
      <c r="O38" s="10"/>
    </row>
    <row r="39" spans="2:15" ht="14.45" customHeight="1" thickBot="1" x14ac:dyDescent="0.3">
      <c r="B39" s="7"/>
      <c r="C39" s="269" t="s">
        <v>16</v>
      </c>
      <c r="D39" s="270"/>
      <c r="E39" s="270"/>
      <c r="F39" s="270"/>
      <c r="G39" s="270"/>
      <c r="H39" s="270"/>
      <c r="I39" s="271"/>
      <c r="J39" s="1"/>
      <c r="L39" s="1"/>
    </row>
    <row r="40" spans="2:15" x14ac:dyDescent="0.25">
      <c r="B40" s="16"/>
      <c r="C40" s="7"/>
      <c r="D40" s="7"/>
      <c r="E40" s="9"/>
      <c r="F40" s="7"/>
      <c r="G40" s="7"/>
      <c r="H40" s="10"/>
      <c r="I40" s="10"/>
      <c r="J40" s="9"/>
      <c r="K40" s="9"/>
      <c r="L40" s="1"/>
    </row>
    <row r="41" spans="2:15" ht="15.75" thickBot="1" x14ac:dyDescent="0.3">
      <c r="B41" s="16"/>
      <c r="C41" s="16"/>
    </row>
    <row r="42" spans="2:15" ht="48" customHeight="1" thickBot="1" x14ac:dyDescent="0.3">
      <c r="B42" s="16"/>
      <c r="C42" s="272" t="s">
        <v>86</v>
      </c>
      <c r="D42" s="273"/>
      <c r="E42" s="273"/>
      <c r="F42" s="274"/>
      <c r="G42" s="114"/>
      <c r="H42" s="259"/>
      <c r="I42" s="259"/>
    </row>
    <row r="43" spans="2:15" ht="31.15" customHeight="1" thickBot="1" x14ac:dyDescent="0.3">
      <c r="B43" s="16"/>
      <c r="C43" s="81" t="s">
        <v>0</v>
      </c>
      <c r="D43" s="38" t="s">
        <v>28</v>
      </c>
      <c r="E43" s="39" t="s">
        <v>25</v>
      </c>
      <c r="F43" s="94" t="s">
        <v>29</v>
      </c>
      <c r="G43" s="92"/>
      <c r="H43" s="92"/>
      <c r="I43" s="92"/>
      <c r="J43" s="92"/>
      <c r="K43" s="2"/>
      <c r="L43" s="1"/>
      <c r="M43" s="2"/>
    </row>
    <row r="44" spans="2:15" ht="14.1" customHeight="1" x14ac:dyDescent="0.25">
      <c r="B44" s="16"/>
      <c r="C44" s="90">
        <v>1</v>
      </c>
      <c r="D44" s="40" t="s">
        <v>159</v>
      </c>
      <c r="E44" s="118">
        <v>9.5022222200000002</v>
      </c>
      <c r="F44" s="119" t="s">
        <v>30</v>
      </c>
      <c r="G44" s="259"/>
      <c r="H44" s="259"/>
      <c r="I44" s="93"/>
      <c r="J44" s="93"/>
      <c r="K44" s="2"/>
      <c r="L44" s="1"/>
      <c r="M44" s="2"/>
    </row>
    <row r="45" spans="2:15" x14ac:dyDescent="0.25">
      <c r="B45" s="16"/>
      <c r="C45" s="91">
        <v>2</v>
      </c>
      <c r="D45" s="40" t="s">
        <v>73</v>
      </c>
      <c r="E45" s="118">
        <v>9.3477777799999995</v>
      </c>
      <c r="F45" s="119" t="s">
        <v>66</v>
      </c>
      <c r="G45" s="92"/>
      <c r="H45" s="92"/>
      <c r="I45" s="93"/>
      <c r="J45" s="93"/>
      <c r="K45" s="2"/>
      <c r="L45" s="1"/>
      <c r="M45" s="2"/>
    </row>
    <row r="46" spans="2:15" x14ac:dyDescent="0.25">
      <c r="C46" s="91">
        <v>3</v>
      </c>
      <c r="D46" s="40" t="s">
        <v>74</v>
      </c>
      <c r="E46" s="118">
        <v>9.34222222</v>
      </c>
      <c r="F46" s="119" t="s">
        <v>66</v>
      </c>
      <c r="G46" s="93"/>
      <c r="H46" s="93"/>
      <c r="I46" s="93"/>
      <c r="J46" s="93"/>
      <c r="K46" s="2"/>
      <c r="L46" s="1"/>
      <c r="M46" s="2"/>
    </row>
    <row r="47" spans="2:15" x14ac:dyDescent="0.25">
      <c r="C47" s="91">
        <v>4</v>
      </c>
      <c r="D47" s="40" t="s">
        <v>36</v>
      </c>
      <c r="E47" s="118">
        <v>9.2211111100000007</v>
      </c>
      <c r="F47" s="119" t="s">
        <v>67</v>
      </c>
      <c r="G47" s="93"/>
      <c r="H47" s="93"/>
      <c r="I47" s="93"/>
      <c r="J47" s="93"/>
      <c r="K47" s="2"/>
      <c r="L47" s="1"/>
      <c r="M47" s="2"/>
    </row>
    <row r="48" spans="2:15" x14ac:dyDescent="0.25">
      <c r="C48" s="90">
        <v>5</v>
      </c>
      <c r="D48" s="40" t="s">
        <v>38</v>
      </c>
      <c r="E48" s="118">
        <v>9.1988888899999992</v>
      </c>
      <c r="F48" s="119" t="s">
        <v>61</v>
      </c>
      <c r="G48" s="93"/>
      <c r="H48" s="93"/>
      <c r="I48" s="93"/>
      <c r="J48" s="93"/>
      <c r="K48" s="2"/>
      <c r="L48" s="1"/>
      <c r="M48" s="2"/>
    </row>
    <row r="49" spans="3:13" x14ac:dyDescent="0.25">
      <c r="C49" s="91">
        <v>6</v>
      </c>
      <c r="D49" s="40" t="s">
        <v>8</v>
      </c>
      <c r="E49" s="118">
        <v>9.1611111100000002</v>
      </c>
      <c r="F49" s="119" t="s">
        <v>62</v>
      </c>
      <c r="G49" s="93"/>
      <c r="H49" s="93"/>
      <c r="I49" s="93"/>
      <c r="J49" s="93"/>
      <c r="K49" s="2"/>
      <c r="L49" s="1"/>
      <c r="M49" s="2"/>
    </row>
    <row r="50" spans="3:13" x14ac:dyDescent="0.25">
      <c r="C50" s="91">
        <v>7</v>
      </c>
      <c r="D50" s="40" t="s">
        <v>13</v>
      </c>
      <c r="E50" s="118">
        <v>9.0344444399999997</v>
      </c>
      <c r="F50" s="119" t="s">
        <v>116</v>
      </c>
      <c r="G50" s="93"/>
      <c r="H50" s="93"/>
      <c r="I50" s="93"/>
      <c r="J50" s="93"/>
      <c r="K50" s="2"/>
      <c r="L50" s="1"/>
      <c r="M50" s="2"/>
    </row>
    <row r="51" spans="3:13" x14ac:dyDescent="0.25">
      <c r="C51" s="91">
        <v>8</v>
      </c>
      <c r="D51" s="40" t="s">
        <v>7</v>
      </c>
      <c r="E51" s="118">
        <v>8.8800000000000008</v>
      </c>
      <c r="F51" s="119" t="s">
        <v>142</v>
      </c>
      <c r="G51" s="93"/>
      <c r="H51" s="93"/>
      <c r="I51" s="93"/>
      <c r="J51" s="93"/>
      <c r="K51" s="2"/>
      <c r="L51" s="1"/>
      <c r="M51" s="2"/>
    </row>
    <row r="52" spans="3:13" x14ac:dyDescent="0.25">
      <c r="C52" s="90">
        <v>9</v>
      </c>
      <c r="D52" s="40" t="s">
        <v>4</v>
      </c>
      <c r="E52" s="118">
        <v>8.76</v>
      </c>
      <c r="F52" s="119" t="s">
        <v>143</v>
      </c>
      <c r="G52" s="93"/>
      <c r="H52" s="93"/>
      <c r="I52" s="93"/>
      <c r="J52" s="93"/>
      <c r="K52" s="2"/>
      <c r="L52" s="1"/>
      <c r="M52" s="2"/>
    </row>
    <row r="53" spans="3:13" x14ac:dyDescent="0.25">
      <c r="C53" s="91">
        <v>10</v>
      </c>
      <c r="D53" s="40" t="s">
        <v>21</v>
      </c>
      <c r="E53" s="118">
        <v>8.6911111099999996</v>
      </c>
      <c r="F53" s="119" t="s">
        <v>143</v>
      </c>
      <c r="G53" s="93"/>
      <c r="H53" s="93"/>
      <c r="I53" s="93"/>
      <c r="J53" s="93"/>
      <c r="K53" s="2"/>
      <c r="L53" s="1"/>
      <c r="M53" s="2"/>
    </row>
    <row r="54" spans="3:13" x14ac:dyDescent="0.25">
      <c r="C54" s="91">
        <v>11</v>
      </c>
      <c r="D54" s="40" t="s">
        <v>81</v>
      </c>
      <c r="E54" s="118">
        <v>8.6522222200000005</v>
      </c>
      <c r="F54" s="119" t="s">
        <v>144</v>
      </c>
      <c r="G54" s="93"/>
      <c r="H54" s="93"/>
      <c r="I54" s="93"/>
      <c r="J54" s="93"/>
      <c r="K54" s="2"/>
      <c r="L54" s="1"/>
      <c r="M54" s="2"/>
    </row>
    <row r="55" spans="3:13" x14ac:dyDescent="0.25">
      <c r="C55" s="91">
        <v>12</v>
      </c>
      <c r="D55" s="40" t="s">
        <v>12</v>
      </c>
      <c r="E55" s="118">
        <v>8.57</v>
      </c>
      <c r="F55" s="119" t="s">
        <v>144</v>
      </c>
      <c r="G55" s="93"/>
      <c r="H55" s="93"/>
      <c r="I55" s="93"/>
      <c r="J55" s="93"/>
      <c r="K55" s="2"/>
      <c r="L55" s="1"/>
      <c r="M55" s="2"/>
    </row>
    <row r="56" spans="3:13" x14ac:dyDescent="0.25">
      <c r="C56" s="90">
        <v>13</v>
      </c>
      <c r="D56" s="40" t="s">
        <v>83</v>
      </c>
      <c r="E56" s="118">
        <v>8.2822222199999995</v>
      </c>
      <c r="F56" s="119" t="s">
        <v>145</v>
      </c>
      <c r="G56" s="93"/>
      <c r="H56" s="93"/>
      <c r="I56" s="93"/>
      <c r="J56" s="93"/>
      <c r="K56" s="2"/>
      <c r="L56" s="1"/>
      <c r="M56" s="2"/>
    </row>
    <row r="57" spans="3:13" x14ac:dyDescent="0.25">
      <c r="C57" s="91">
        <v>14</v>
      </c>
      <c r="D57" s="40" t="s">
        <v>37</v>
      </c>
      <c r="E57" s="118">
        <v>8.1933333299999997</v>
      </c>
      <c r="F57" s="119" t="s">
        <v>145</v>
      </c>
      <c r="G57" s="93"/>
      <c r="H57" s="93"/>
      <c r="I57" s="93"/>
      <c r="J57" s="93"/>
      <c r="K57" s="2"/>
      <c r="L57" s="1"/>
      <c r="M57" s="2"/>
    </row>
    <row r="58" spans="3:13" x14ac:dyDescent="0.25">
      <c r="C58" s="91">
        <v>15</v>
      </c>
      <c r="D58" s="40" t="s">
        <v>80</v>
      </c>
      <c r="E58" s="118">
        <v>8.1</v>
      </c>
      <c r="F58" s="119" t="s">
        <v>146</v>
      </c>
      <c r="G58" s="93"/>
      <c r="H58" s="93"/>
      <c r="I58" s="93"/>
      <c r="J58" s="93"/>
      <c r="K58" s="2"/>
      <c r="L58" s="1"/>
      <c r="M58" s="2"/>
    </row>
    <row r="59" spans="3:13" x14ac:dyDescent="0.25">
      <c r="C59" s="91">
        <v>16</v>
      </c>
      <c r="D59" s="40" t="s">
        <v>77</v>
      </c>
      <c r="E59" s="118">
        <v>8.0688888900000002</v>
      </c>
      <c r="F59" s="119" t="s">
        <v>146</v>
      </c>
      <c r="G59" s="93"/>
      <c r="H59" s="93"/>
      <c r="I59" s="93"/>
      <c r="J59" s="93"/>
      <c r="K59" s="2"/>
      <c r="L59" s="1"/>
      <c r="M59" s="2"/>
    </row>
    <row r="60" spans="3:13" x14ac:dyDescent="0.25">
      <c r="C60" s="90">
        <v>17</v>
      </c>
      <c r="D60" s="40" t="s">
        <v>14</v>
      </c>
      <c r="E60" s="118">
        <v>8.0555555600000002</v>
      </c>
      <c r="F60" s="119" t="s">
        <v>146</v>
      </c>
      <c r="G60" s="93"/>
      <c r="H60" s="93"/>
      <c r="I60" s="93"/>
      <c r="J60" s="93"/>
      <c r="K60" s="2"/>
      <c r="L60" s="1"/>
      <c r="M60" s="2"/>
    </row>
    <row r="61" spans="3:13" x14ac:dyDescent="0.25">
      <c r="C61" s="91">
        <v>18</v>
      </c>
      <c r="D61" s="40" t="s">
        <v>40</v>
      </c>
      <c r="E61" s="118">
        <v>8.0500000000000007</v>
      </c>
      <c r="F61" s="119" t="s">
        <v>147</v>
      </c>
      <c r="G61" s="93"/>
      <c r="H61" s="93"/>
      <c r="I61" s="93"/>
      <c r="J61" s="93"/>
      <c r="K61" s="2"/>
      <c r="L61" s="1"/>
      <c r="M61" s="2"/>
    </row>
    <row r="62" spans="3:13" x14ac:dyDescent="0.25">
      <c r="C62" s="91">
        <v>19</v>
      </c>
      <c r="D62" s="40" t="s">
        <v>47</v>
      </c>
      <c r="E62" s="118">
        <v>8.0277777799999992</v>
      </c>
      <c r="F62" s="119" t="s">
        <v>63</v>
      </c>
      <c r="G62" s="93"/>
      <c r="H62" s="93"/>
      <c r="I62" s="93"/>
      <c r="J62" s="93"/>
      <c r="K62" s="2"/>
      <c r="L62" s="1"/>
      <c r="M62" s="2"/>
    </row>
    <row r="63" spans="3:13" x14ac:dyDescent="0.25">
      <c r="C63" s="91">
        <v>20</v>
      </c>
      <c r="D63" s="40" t="s">
        <v>82</v>
      </c>
      <c r="E63" s="118">
        <v>7.9488888900000001</v>
      </c>
      <c r="F63" s="119" t="s">
        <v>64</v>
      </c>
      <c r="G63" s="93"/>
      <c r="H63" s="93"/>
      <c r="I63" s="93"/>
      <c r="J63" s="93"/>
      <c r="K63" s="2"/>
      <c r="L63" s="1"/>
      <c r="M63" s="2"/>
    </row>
    <row r="64" spans="3:13" x14ac:dyDescent="0.25">
      <c r="C64" s="90">
        <v>21</v>
      </c>
      <c r="D64" s="40" t="s">
        <v>78</v>
      </c>
      <c r="E64" s="118">
        <v>7.9444444399999998</v>
      </c>
      <c r="F64" s="119" t="s">
        <v>64</v>
      </c>
      <c r="G64" s="93"/>
      <c r="H64" s="93"/>
      <c r="I64" s="93"/>
      <c r="J64" s="93"/>
      <c r="K64" s="2"/>
      <c r="L64" s="1"/>
      <c r="M64" s="2"/>
    </row>
    <row r="65" spans="3:13" x14ac:dyDescent="0.25">
      <c r="C65" s="91">
        <v>22</v>
      </c>
      <c r="D65" s="40" t="s">
        <v>22</v>
      </c>
      <c r="E65" s="118">
        <v>7.9288888899999996</v>
      </c>
      <c r="F65" s="119" t="s">
        <v>64</v>
      </c>
      <c r="G65" s="93"/>
      <c r="H65" s="93"/>
      <c r="I65" s="93"/>
      <c r="J65" s="93"/>
      <c r="K65" s="2"/>
      <c r="L65" s="1"/>
      <c r="M65" s="2"/>
    </row>
    <row r="66" spans="3:13" x14ac:dyDescent="0.25">
      <c r="C66" s="91">
        <v>23</v>
      </c>
      <c r="D66" s="40" t="s">
        <v>39</v>
      </c>
      <c r="E66" s="118">
        <v>7.7777777800000001</v>
      </c>
      <c r="F66" s="119" t="s">
        <v>121</v>
      </c>
      <c r="G66" s="93"/>
      <c r="H66" s="93"/>
      <c r="I66" s="93"/>
      <c r="J66" s="93"/>
      <c r="K66" s="2"/>
      <c r="L66" s="1"/>
      <c r="M66" s="2"/>
    </row>
    <row r="67" spans="3:13" x14ac:dyDescent="0.25">
      <c r="C67" s="91">
        <v>24</v>
      </c>
      <c r="D67" s="40" t="s">
        <v>43</v>
      </c>
      <c r="E67" s="118">
        <v>7.7166666700000004</v>
      </c>
      <c r="F67" s="119" t="s">
        <v>121</v>
      </c>
      <c r="G67" s="93"/>
      <c r="H67" s="93"/>
      <c r="I67" s="93"/>
      <c r="J67" s="93"/>
      <c r="K67" s="2"/>
      <c r="L67" s="1"/>
      <c r="M67" s="2"/>
    </row>
    <row r="68" spans="3:13" x14ac:dyDescent="0.25">
      <c r="C68" s="90">
        <v>25</v>
      </c>
      <c r="D68" s="40" t="s">
        <v>75</v>
      </c>
      <c r="E68" s="118">
        <v>7.7</v>
      </c>
      <c r="F68" s="119" t="s">
        <v>148</v>
      </c>
      <c r="G68" s="93"/>
      <c r="H68" s="93"/>
      <c r="I68" s="93"/>
      <c r="J68" s="93"/>
      <c r="K68" s="2"/>
      <c r="L68" s="1"/>
      <c r="M68" s="2"/>
    </row>
    <row r="69" spans="3:13" x14ac:dyDescent="0.25">
      <c r="C69" s="91">
        <v>26</v>
      </c>
      <c r="D69" s="40" t="s">
        <v>9</v>
      </c>
      <c r="E69" s="118">
        <v>7.5166666700000002</v>
      </c>
      <c r="F69" s="119" t="s">
        <v>149</v>
      </c>
      <c r="G69" s="93"/>
      <c r="H69" s="93"/>
      <c r="I69" s="93"/>
      <c r="J69" s="93"/>
      <c r="K69" s="2"/>
      <c r="L69" s="1"/>
      <c r="M69" s="2"/>
    </row>
    <row r="70" spans="3:13" x14ac:dyDescent="0.25">
      <c r="C70" s="91">
        <v>27</v>
      </c>
      <c r="D70" s="40" t="s">
        <v>79</v>
      </c>
      <c r="E70" s="118">
        <v>7.4</v>
      </c>
      <c r="F70" s="119" t="s">
        <v>150</v>
      </c>
      <c r="G70" s="93"/>
      <c r="H70" s="93"/>
      <c r="I70" s="93"/>
      <c r="J70" s="93"/>
      <c r="K70" s="2"/>
      <c r="L70" s="1"/>
      <c r="M70" s="2"/>
    </row>
    <row r="71" spans="3:13" x14ac:dyDescent="0.25">
      <c r="C71" s="91">
        <v>28</v>
      </c>
      <c r="D71" s="40" t="s">
        <v>42</v>
      </c>
      <c r="E71" s="118">
        <v>7.3533333299999999</v>
      </c>
      <c r="F71" s="119" t="s">
        <v>150</v>
      </c>
      <c r="G71" s="93"/>
      <c r="H71" s="93"/>
      <c r="I71" s="93"/>
      <c r="J71" s="93"/>
      <c r="K71" s="2"/>
      <c r="L71" s="1"/>
      <c r="M71" s="2"/>
    </row>
    <row r="72" spans="3:13" x14ac:dyDescent="0.25">
      <c r="C72" s="90">
        <v>29</v>
      </c>
      <c r="D72" s="40" t="s">
        <v>11</v>
      </c>
      <c r="E72" s="118">
        <v>7.1333333300000001</v>
      </c>
      <c r="F72" s="119" t="s">
        <v>150</v>
      </c>
      <c r="G72" s="93"/>
      <c r="H72" s="93"/>
      <c r="I72" s="93"/>
      <c r="J72" s="93"/>
      <c r="K72" s="2"/>
      <c r="L72" s="1"/>
      <c r="M72" s="2"/>
    </row>
    <row r="73" spans="3:13" x14ac:dyDescent="0.25">
      <c r="C73" s="91">
        <v>30</v>
      </c>
      <c r="D73" s="40" t="s">
        <v>10</v>
      </c>
      <c r="E73" s="118">
        <v>7.13111111</v>
      </c>
      <c r="F73" s="119" t="s">
        <v>150</v>
      </c>
      <c r="G73" s="93"/>
      <c r="H73" s="93"/>
      <c r="I73" s="93"/>
      <c r="J73" s="93"/>
      <c r="K73" s="2"/>
      <c r="L73" s="1"/>
      <c r="M73" s="2"/>
    </row>
    <row r="74" spans="3:13" ht="15.75" thickBot="1" x14ac:dyDescent="0.3">
      <c r="C74" s="115">
        <v>31</v>
      </c>
      <c r="D74" s="40" t="s">
        <v>15</v>
      </c>
      <c r="E74" s="118">
        <v>6.9566666699999997</v>
      </c>
      <c r="F74" s="119" t="s">
        <v>151</v>
      </c>
      <c r="G74" s="93"/>
      <c r="H74" s="93"/>
      <c r="I74" s="93"/>
      <c r="J74" s="93"/>
      <c r="K74" s="2"/>
      <c r="L74" s="1"/>
      <c r="M74" s="2"/>
    </row>
    <row r="75" spans="3:13" ht="15.75" thickBot="1" x14ac:dyDescent="0.3">
      <c r="C75" s="275" t="s">
        <v>152</v>
      </c>
      <c r="D75" s="276"/>
      <c r="E75" s="276"/>
      <c r="F75" s="277"/>
      <c r="G75" s="93"/>
      <c r="H75" s="93"/>
      <c r="I75" s="93"/>
    </row>
    <row r="76" spans="3:13" x14ac:dyDescent="0.25">
      <c r="D76" s="92"/>
      <c r="E76" s="92"/>
      <c r="F76" s="93"/>
      <c r="G76" s="93"/>
      <c r="H76" s="93"/>
      <c r="I76" s="93"/>
    </row>
    <row r="77" spans="3:13" ht="102.6" customHeight="1" x14ac:dyDescent="0.25">
      <c r="C77" s="278" t="s">
        <v>156</v>
      </c>
      <c r="D77" s="278"/>
      <c r="E77" s="278"/>
      <c r="F77" s="278"/>
      <c r="G77" s="278"/>
      <c r="H77" s="278"/>
      <c r="I77" s="278"/>
      <c r="J77" s="1"/>
      <c r="L77" s="1"/>
    </row>
    <row r="78" spans="3:13" ht="66.599999999999994" customHeight="1" x14ac:dyDescent="0.25">
      <c r="C78" s="258" t="s">
        <v>157</v>
      </c>
      <c r="D78" s="258"/>
      <c r="E78" s="258"/>
      <c r="F78" s="258"/>
      <c r="G78" s="258"/>
      <c r="H78" s="258"/>
      <c r="I78" s="258"/>
      <c r="J78" s="1"/>
      <c r="L78" s="1"/>
    </row>
    <row r="79" spans="3:13" ht="29.45" customHeight="1" x14ac:dyDescent="0.25">
      <c r="C79" s="257" t="s">
        <v>189</v>
      </c>
      <c r="D79" s="257"/>
      <c r="E79" s="257"/>
      <c r="F79" s="257"/>
      <c r="G79" s="257"/>
      <c r="H79" s="257"/>
      <c r="I79" s="257"/>
      <c r="J79" s="1"/>
    </row>
    <row r="80" spans="3:13" x14ac:dyDescent="0.25">
      <c r="D80" s="92"/>
      <c r="E80" s="92"/>
      <c r="F80" s="93"/>
      <c r="G80" s="93"/>
      <c r="H80" s="93"/>
      <c r="I80" s="93"/>
    </row>
    <row r="81" spans="4:21" x14ac:dyDescent="0.25">
      <c r="D81" s="92"/>
      <c r="E81" s="92"/>
      <c r="F81" s="93"/>
      <c r="G81" s="93"/>
      <c r="H81" s="93"/>
      <c r="I81" s="93"/>
    </row>
    <row r="82" spans="4:21" x14ac:dyDescent="0.25">
      <c r="D82" s="92"/>
      <c r="E82" s="92"/>
      <c r="F82" s="93"/>
      <c r="G82" s="93"/>
      <c r="H82" s="93"/>
      <c r="I82" s="93"/>
    </row>
    <row r="83" spans="4:21" customFormat="1" x14ac:dyDescent="0.25"/>
    <row r="84" spans="4:21" customFormat="1" x14ac:dyDescent="0.25"/>
    <row r="85" spans="4:21" customFormat="1" x14ac:dyDescent="0.25"/>
    <row r="86" spans="4:21" customFormat="1" x14ac:dyDescent="0.25"/>
    <row r="87" spans="4:21" customFormat="1" x14ac:dyDescent="0.25"/>
    <row r="88" spans="4:21" customFormat="1" x14ac:dyDescent="0.25"/>
    <row r="89" spans="4:21" customFormat="1" x14ac:dyDescent="0.25"/>
    <row r="90" spans="4:21" customFormat="1" x14ac:dyDescent="0.25">
      <c r="Q90" s="1"/>
      <c r="R90" s="1"/>
      <c r="S90" s="1"/>
      <c r="T90" s="1"/>
      <c r="U90" s="1"/>
    </row>
    <row r="91" spans="4:21" customFormat="1" x14ac:dyDescent="0.25">
      <c r="Q91" s="1"/>
      <c r="R91" s="1"/>
      <c r="S91" s="1"/>
      <c r="T91" s="1"/>
      <c r="U91" s="1"/>
    </row>
    <row r="92" spans="4:21" customFormat="1" x14ac:dyDescent="0.25">
      <c r="Q92" s="1"/>
      <c r="R92" s="1"/>
      <c r="S92" s="1"/>
      <c r="T92" s="1"/>
      <c r="U92" s="1"/>
    </row>
    <row r="93" spans="4:21" customFormat="1" x14ac:dyDescent="0.25">
      <c r="Q93" s="1"/>
      <c r="R93" s="1"/>
      <c r="S93" s="1"/>
      <c r="T93" s="1"/>
      <c r="U93" s="1"/>
    </row>
    <row r="94" spans="4:21" customFormat="1" x14ac:dyDescent="0.25">
      <c r="Q94" s="1"/>
      <c r="R94" s="1"/>
      <c r="S94" s="1"/>
      <c r="T94" s="1"/>
      <c r="U94" s="1"/>
    </row>
    <row r="95" spans="4:21" customFormat="1" x14ac:dyDescent="0.25">
      <c r="Q95" s="1"/>
      <c r="R95" s="1"/>
      <c r="S95" s="1"/>
      <c r="T95" s="1"/>
      <c r="U95" s="1"/>
    </row>
    <row r="96" spans="4:21" customFormat="1" x14ac:dyDescent="0.25">
      <c r="Q96" s="1"/>
      <c r="R96" s="1"/>
      <c r="S96" s="1"/>
      <c r="T96" s="1"/>
      <c r="U96" s="1"/>
    </row>
    <row r="97" spans="17:21" customFormat="1" x14ac:dyDescent="0.25">
      <c r="Q97" s="1"/>
      <c r="R97" s="1"/>
      <c r="S97" s="1"/>
      <c r="T97" s="1"/>
      <c r="U97" s="1"/>
    </row>
    <row r="98" spans="17:21" customFormat="1" x14ac:dyDescent="0.25">
      <c r="Q98" s="1"/>
      <c r="R98" s="1"/>
      <c r="S98" s="1"/>
      <c r="T98" s="1"/>
      <c r="U98" s="1"/>
    </row>
    <row r="99" spans="17:21" customFormat="1" x14ac:dyDescent="0.25">
      <c r="Q99" s="1"/>
      <c r="R99" s="1"/>
      <c r="S99" s="1"/>
      <c r="T99" s="1"/>
      <c r="U99" s="1"/>
    </row>
    <row r="100" spans="17:21" customFormat="1" x14ac:dyDescent="0.25"/>
    <row r="101" spans="17:21" customFormat="1" x14ac:dyDescent="0.25"/>
    <row r="102" spans="17:21" customFormat="1" x14ac:dyDescent="0.25"/>
    <row r="103" spans="17:21" customFormat="1" x14ac:dyDescent="0.25"/>
    <row r="104" spans="17:21" customFormat="1" x14ac:dyDescent="0.25"/>
    <row r="105" spans="17:21" customFormat="1" x14ac:dyDescent="0.25"/>
    <row r="106" spans="17:21" customFormat="1" x14ac:dyDescent="0.25"/>
    <row r="107" spans="17:21" customFormat="1" x14ac:dyDescent="0.25"/>
    <row r="108" spans="17:21" customFormat="1" x14ac:dyDescent="0.25"/>
    <row r="109" spans="17:21" customFormat="1" x14ac:dyDescent="0.25"/>
    <row r="110" spans="17:21" customFormat="1" x14ac:dyDescent="0.25"/>
    <row r="111" spans="17:21" customFormat="1" x14ac:dyDescent="0.25"/>
    <row r="112" spans="17:21" customFormat="1" x14ac:dyDescent="0.25"/>
    <row r="113" customFormat="1" x14ac:dyDescent="0.25"/>
    <row r="114" customFormat="1" x14ac:dyDescent="0.25"/>
    <row r="115" customFormat="1" x14ac:dyDescent="0.25"/>
    <row r="116" customFormat="1" x14ac:dyDescent="0.25"/>
    <row r="117" customFormat="1" x14ac:dyDescent="0.25"/>
  </sheetData>
  <mergeCells count="9">
    <mergeCell ref="C79:I79"/>
    <mergeCell ref="C78:I78"/>
    <mergeCell ref="H42:I42"/>
    <mergeCell ref="G44:H44"/>
    <mergeCell ref="C2:I4"/>
    <mergeCell ref="C39:I39"/>
    <mergeCell ref="C42:F42"/>
    <mergeCell ref="C75:F75"/>
    <mergeCell ref="C77:I7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1673D-476C-44E2-8E26-DBB66119A77B}">
  <sheetPr>
    <tabColor theme="9" tint="0.39997558519241921"/>
  </sheetPr>
  <dimension ref="B1:AD97"/>
  <sheetViews>
    <sheetView zoomScale="70" zoomScaleNormal="70" workbookViewId="0">
      <selection activeCell="C1" sqref="C1"/>
    </sheetView>
  </sheetViews>
  <sheetFormatPr defaultRowHeight="15" x14ac:dyDescent="0.25"/>
  <cols>
    <col min="1" max="1" width="3" customWidth="1"/>
    <col min="2" max="2" width="3.7109375" customWidth="1"/>
    <col min="3" max="3" width="6.5703125" customWidth="1"/>
    <col min="4" max="4" width="26" customWidth="1"/>
    <col min="5" max="10" width="7.28515625" customWidth="1"/>
    <col min="11" max="11" width="7.28515625" style="131" customWidth="1"/>
    <col min="12" max="12" width="7.28515625" customWidth="1"/>
    <col min="13" max="13" width="7.28515625" style="131" customWidth="1"/>
    <col min="14" max="15" width="7.28515625" customWidth="1"/>
    <col min="16" max="16" width="9.85546875" customWidth="1"/>
    <col min="17" max="18" width="4.7109375" customWidth="1"/>
    <col min="19" max="19" width="5.28515625" customWidth="1"/>
    <col min="20" max="20" width="6" bestFit="1" customWidth="1"/>
  </cols>
  <sheetData>
    <row r="1" spans="2:21" x14ac:dyDescent="0.25">
      <c r="K1"/>
      <c r="M1"/>
    </row>
    <row r="2" spans="2:21" x14ac:dyDescent="0.25">
      <c r="B2" s="79"/>
      <c r="C2" s="129"/>
      <c r="D2" s="129"/>
      <c r="E2" s="129"/>
      <c r="F2" s="129"/>
      <c r="G2" s="129"/>
      <c r="H2" s="129"/>
      <c r="I2" s="129"/>
      <c r="J2" s="129"/>
      <c r="K2" s="130"/>
      <c r="L2" s="130"/>
      <c r="M2" s="129"/>
      <c r="N2" s="129"/>
      <c r="O2" s="129"/>
      <c r="P2" s="129"/>
      <c r="Q2" s="129"/>
      <c r="R2" s="129"/>
      <c r="S2" s="129"/>
      <c r="T2" s="129"/>
      <c r="U2" s="129"/>
    </row>
    <row r="3" spans="2:21" ht="2.65" customHeight="1" thickBot="1" x14ac:dyDescent="0.3"/>
    <row r="4" spans="2:21" ht="36" customHeight="1" thickBot="1" x14ac:dyDescent="0.3">
      <c r="C4" s="279" t="s">
        <v>93</v>
      </c>
      <c r="D4" s="280"/>
      <c r="E4" s="280"/>
      <c r="F4" s="280"/>
      <c r="G4" s="280"/>
      <c r="H4" s="280"/>
      <c r="I4" s="280"/>
      <c r="J4" s="280"/>
      <c r="K4" s="280"/>
      <c r="L4" s="280"/>
      <c r="M4" s="280"/>
      <c r="N4" s="280"/>
      <c r="O4" s="281"/>
      <c r="P4" s="80"/>
      <c r="Q4" s="80"/>
      <c r="R4" s="80"/>
      <c r="S4" s="80"/>
    </row>
    <row r="5" spans="2:21" ht="95.65" customHeight="1" thickBot="1" x14ac:dyDescent="0.3">
      <c r="C5" s="81" t="s">
        <v>0</v>
      </c>
      <c r="D5" s="195" t="s">
        <v>1</v>
      </c>
      <c r="E5" s="173" t="s">
        <v>45</v>
      </c>
      <c r="F5" s="196" t="s">
        <v>46</v>
      </c>
      <c r="G5" s="197" t="s">
        <v>87</v>
      </c>
      <c r="H5" s="198" t="s">
        <v>44</v>
      </c>
      <c r="I5" s="198" t="s">
        <v>88</v>
      </c>
      <c r="J5" s="198" t="s">
        <v>89</v>
      </c>
      <c r="K5" s="199" t="s">
        <v>90</v>
      </c>
      <c r="L5" s="200" t="s">
        <v>91</v>
      </c>
      <c r="M5" s="200" t="s">
        <v>92</v>
      </c>
      <c r="N5" s="59" t="s">
        <v>2</v>
      </c>
      <c r="O5" s="60" t="s">
        <v>3</v>
      </c>
    </row>
    <row r="6" spans="2:21" x14ac:dyDescent="0.25">
      <c r="C6" s="82">
        <v>1</v>
      </c>
      <c r="D6" s="83" t="s">
        <v>79</v>
      </c>
      <c r="E6" s="134">
        <v>15.33</v>
      </c>
      <c r="F6" s="135">
        <v>13.21</v>
      </c>
      <c r="G6" s="135">
        <v>10.46</v>
      </c>
      <c r="H6" s="135">
        <v>8.83</v>
      </c>
      <c r="I6" s="135">
        <v>7.38</v>
      </c>
      <c r="J6" s="135">
        <v>6.73</v>
      </c>
      <c r="K6" s="139">
        <v>5.42</v>
      </c>
      <c r="L6" s="139">
        <v>7.71</v>
      </c>
      <c r="M6" s="139">
        <v>7.27</v>
      </c>
      <c r="N6" s="155">
        <f t="shared" ref="N6:N45" si="0">AVERAGE(E6:M6)</f>
        <v>9.1488888888888873</v>
      </c>
      <c r="O6" s="140">
        <v>12.8203704</v>
      </c>
    </row>
    <row r="7" spans="2:21" x14ac:dyDescent="0.25">
      <c r="C7" s="84">
        <v>2</v>
      </c>
      <c r="D7" s="85" t="s">
        <v>8</v>
      </c>
      <c r="E7" s="138">
        <v>15.56</v>
      </c>
      <c r="F7" s="139">
        <v>14.72</v>
      </c>
      <c r="G7" s="139">
        <v>7.77</v>
      </c>
      <c r="H7" s="139">
        <v>8.5299999999999994</v>
      </c>
      <c r="I7" s="139">
        <v>6.54</v>
      </c>
      <c r="J7" s="139">
        <v>5.13</v>
      </c>
      <c r="K7" s="174">
        <v>6.14</v>
      </c>
      <c r="L7" s="174">
        <v>9.18</v>
      </c>
      <c r="M7" s="174">
        <v>8.65</v>
      </c>
      <c r="N7" s="155">
        <f t="shared" si="0"/>
        <v>9.1355555555555554</v>
      </c>
      <c r="O7" s="140">
        <v>14.675925899999999</v>
      </c>
    </row>
    <row r="8" spans="2:21" x14ac:dyDescent="0.25">
      <c r="C8" s="84">
        <v>3</v>
      </c>
      <c r="D8" s="85" t="s">
        <v>73</v>
      </c>
      <c r="E8" s="138">
        <v>14.7</v>
      </c>
      <c r="F8" s="139">
        <v>14.95</v>
      </c>
      <c r="G8" s="139">
        <v>11.83</v>
      </c>
      <c r="H8" s="139">
        <v>7.82</v>
      </c>
      <c r="I8" s="139">
        <v>6.18</v>
      </c>
      <c r="J8" s="139">
        <v>5.2</v>
      </c>
      <c r="K8" s="174">
        <v>6.19</v>
      </c>
      <c r="L8" s="174">
        <v>7.8</v>
      </c>
      <c r="M8" s="174">
        <v>7.31</v>
      </c>
      <c r="N8" s="155">
        <f t="shared" si="0"/>
        <v>9.1088888888888899</v>
      </c>
      <c r="O8" s="140">
        <v>15.1362963</v>
      </c>
    </row>
    <row r="9" spans="2:21" x14ac:dyDescent="0.25">
      <c r="C9" s="84">
        <v>4</v>
      </c>
      <c r="D9" s="85" t="s">
        <v>159</v>
      </c>
      <c r="E9" s="138">
        <v>14.34</v>
      </c>
      <c r="F9" s="139">
        <v>13.45</v>
      </c>
      <c r="G9" s="139">
        <v>10.61</v>
      </c>
      <c r="H9" s="139">
        <v>6.57</v>
      </c>
      <c r="I9" s="139">
        <v>6.87</v>
      </c>
      <c r="J9" s="139">
        <v>4.92</v>
      </c>
      <c r="K9" s="174">
        <v>5.74</v>
      </c>
      <c r="L9" s="174">
        <v>10.36</v>
      </c>
      <c r="M9" s="174">
        <v>8.82</v>
      </c>
      <c r="N9" s="155">
        <f t="shared" si="0"/>
        <v>9.0755555555555567</v>
      </c>
      <c r="O9" s="140">
        <v>14.6922222</v>
      </c>
    </row>
    <row r="10" spans="2:21" x14ac:dyDescent="0.25">
      <c r="C10" s="84">
        <v>5</v>
      </c>
      <c r="D10" s="85" t="s">
        <v>10</v>
      </c>
      <c r="E10" s="138">
        <v>16.149999999999999</v>
      </c>
      <c r="F10" s="139">
        <v>13.01</v>
      </c>
      <c r="G10" s="139">
        <v>10.83</v>
      </c>
      <c r="H10" s="139">
        <v>10.38</v>
      </c>
      <c r="I10" s="139">
        <v>6.77</v>
      </c>
      <c r="J10" s="139">
        <v>7.98</v>
      </c>
      <c r="K10" s="174">
        <v>5.42</v>
      </c>
      <c r="L10" s="174">
        <v>6.19</v>
      </c>
      <c r="M10" s="174">
        <v>4.38</v>
      </c>
      <c r="N10" s="155">
        <f t="shared" si="0"/>
        <v>9.0122222222222224</v>
      </c>
      <c r="O10" s="140">
        <v>14.435185199999999</v>
      </c>
    </row>
    <row r="11" spans="2:21" x14ac:dyDescent="0.25">
      <c r="C11" s="84">
        <v>6</v>
      </c>
      <c r="D11" s="85" t="s">
        <v>7</v>
      </c>
      <c r="E11" s="138">
        <v>11.66</v>
      </c>
      <c r="F11" s="139">
        <v>13.36</v>
      </c>
      <c r="G11" s="139">
        <v>10.64</v>
      </c>
      <c r="H11" s="139">
        <v>10.14</v>
      </c>
      <c r="I11" s="139">
        <v>6.8</v>
      </c>
      <c r="J11" s="139">
        <v>6.66</v>
      </c>
      <c r="K11" s="174">
        <v>6.12</v>
      </c>
      <c r="L11" s="174">
        <v>7.33</v>
      </c>
      <c r="M11" s="174">
        <v>7.7</v>
      </c>
      <c r="N11" s="155">
        <f t="shared" si="0"/>
        <v>8.9344444444444449</v>
      </c>
      <c r="O11" s="140">
        <v>14.528518500000001</v>
      </c>
    </row>
    <row r="12" spans="2:21" x14ac:dyDescent="0.25">
      <c r="C12" s="84">
        <v>7</v>
      </c>
      <c r="D12" s="85" t="s">
        <v>12</v>
      </c>
      <c r="E12" s="138">
        <v>13.25</v>
      </c>
      <c r="F12" s="139">
        <v>13.96</v>
      </c>
      <c r="G12" s="139">
        <v>11.48</v>
      </c>
      <c r="H12" s="139">
        <v>8.58</v>
      </c>
      <c r="I12" s="139">
        <v>6.13</v>
      </c>
      <c r="J12" s="139">
        <v>6.52</v>
      </c>
      <c r="K12" s="174">
        <v>6.23</v>
      </c>
      <c r="L12" s="174">
        <v>7.13</v>
      </c>
      <c r="M12" s="174">
        <v>6.44</v>
      </c>
      <c r="N12" s="155">
        <f t="shared" si="0"/>
        <v>8.8577777777777769</v>
      </c>
      <c r="O12" s="140">
        <v>13.777037</v>
      </c>
    </row>
    <row r="13" spans="2:21" x14ac:dyDescent="0.25">
      <c r="C13" s="84">
        <v>8</v>
      </c>
      <c r="D13" s="85" t="s">
        <v>15</v>
      </c>
      <c r="E13" s="138">
        <v>14.48</v>
      </c>
      <c r="F13" s="139">
        <v>12.64</v>
      </c>
      <c r="G13" s="139">
        <v>9.58</v>
      </c>
      <c r="H13" s="139">
        <v>7.56</v>
      </c>
      <c r="I13" s="139">
        <v>7.18</v>
      </c>
      <c r="J13" s="139">
        <v>6.56</v>
      </c>
      <c r="K13" s="174">
        <v>5.97</v>
      </c>
      <c r="L13" s="174">
        <v>9.44</v>
      </c>
      <c r="M13" s="174">
        <v>6.2</v>
      </c>
      <c r="N13" s="155">
        <f t="shared" si="0"/>
        <v>8.8455555555555563</v>
      </c>
      <c r="O13" s="140">
        <v>13.4685185</v>
      </c>
    </row>
    <row r="14" spans="2:21" x14ac:dyDescent="0.25">
      <c r="C14" s="84">
        <v>9</v>
      </c>
      <c r="D14" s="85" t="s">
        <v>74</v>
      </c>
      <c r="E14" s="138">
        <v>14.07</v>
      </c>
      <c r="F14" s="139">
        <v>13.5</v>
      </c>
      <c r="G14" s="139">
        <v>12.26</v>
      </c>
      <c r="H14" s="139">
        <v>8.0399999999999991</v>
      </c>
      <c r="I14" s="139">
        <v>6.77</v>
      </c>
      <c r="J14" s="139">
        <v>5.34</v>
      </c>
      <c r="K14" s="174">
        <v>6.19</v>
      </c>
      <c r="L14" s="174">
        <v>5.98</v>
      </c>
      <c r="M14" s="174">
        <v>7.41</v>
      </c>
      <c r="N14" s="155">
        <f t="shared" si="0"/>
        <v>8.84</v>
      </c>
      <c r="O14" s="140">
        <v>13.615</v>
      </c>
    </row>
    <row r="15" spans="2:21" x14ac:dyDescent="0.25">
      <c r="C15" s="84">
        <v>10</v>
      </c>
      <c r="D15" s="85" t="s">
        <v>78</v>
      </c>
      <c r="E15" s="138">
        <v>15.24</v>
      </c>
      <c r="F15" s="139">
        <v>13.42</v>
      </c>
      <c r="G15" s="139">
        <v>9.98</v>
      </c>
      <c r="H15" s="139">
        <v>7.3</v>
      </c>
      <c r="I15" s="139">
        <v>6.37</v>
      </c>
      <c r="J15" s="139">
        <v>5.73</v>
      </c>
      <c r="K15" s="174">
        <v>5.64</v>
      </c>
      <c r="L15" s="174">
        <v>8.6</v>
      </c>
      <c r="M15" s="174">
        <v>7.08</v>
      </c>
      <c r="N15" s="155">
        <f t="shared" si="0"/>
        <v>8.8177777777777759</v>
      </c>
      <c r="O15" s="140">
        <v>14.969259299999999</v>
      </c>
    </row>
    <row r="16" spans="2:21" x14ac:dyDescent="0.25">
      <c r="C16" s="84">
        <v>11</v>
      </c>
      <c r="D16" s="85" t="s">
        <v>37</v>
      </c>
      <c r="E16" s="138">
        <v>14.28</v>
      </c>
      <c r="F16" s="139">
        <v>13.03</v>
      </c>
      <c r="G16" s="139">
        <v>9.56</v>
      </c>
      <c r="H16" s="139">
        <v>10.06</v>
      </c>
      <c r="I16" s="139">
        <v>6.39</v>
      </c>
      <c r="J16" s="139">
        <v>5.19</v>
      </c>
      <c r="K16" s="174">
        <v>5.17</v>
      </c>
      <c r="L16" s="174">
        <v>6.44</v>
      </c>
      <c r="M16" s="174">
        <v>8.9600000000000009</v>
      </c>
      <c r="N16" s="155">
        <f t="shared" si="0"/>
        <v>8.7866666666666688</v>
      </c>
      <c r="O16" s="140">
        <v>13.571923099999999</v>
      </c>
    </row>
    <row r="17" spans="3:15" x14ac:dyDescent="0.25">
      <c r="C17" s="84">
        <v>12</v>
      </c>
      <c r="D17" s="85" t="s">
        <v>14</v>
      </c>
      <c r="E17" s="138">
        <v>12.85</v>
      </c>
      <c r="F17" s="139">
        <v>14.15</v>
      </c>
      <c r="G17" s="139">
        <v>11.92</v>
      </c>
      <c r="H17" s="139">
        <v>8.41</v>
      </c>
      <c r="I17" s="139">
        <v>6.39</v>
      </c>
      <c r="J17" s="139">
        <v>5.58</v>
      </c>
      <c r="K17" s="174">
        <v>5.95</v>
      </c>
      <c r="L17" s="174">
        <v>6.04</v>
      </c>
      <c r="M17" s="174">
        <v>7.41</v>
      </c>
      <c r="N17" s="155">
        <f t="shared" si="0"/>
        <v>8.7444444444444454</v>
      </c>
      <c r="O17" s="140">
        <v>13.188148099999999</v>
      </c>
    </row>
    <row r="18" spans="3:15" x14ac:dyDescent="0.25">
      <c r="C18" s="84">
        <v>13</v>
      </c>
      <c r="D18" s="85" t="s">
        <v>13</v>
      </c>
      <c r="E18" s="138">
        <v>13.08</v>
      </c>
      <c r="F18" s="139">
        <v>13.35</v>
      </c>
      <c r="G18" s="139">
        <v>10.16</v>
      </c>
      <c r="H18" s="139">
        <v>7.8</v>
      </c>
      <c r="I18" s="139">
        <v>7.14</v>
      </c>
      <c r="J18" s="139">
        <v>5.78</v>
      </c>
      <c r="K18" s="174">
        <v>5.36</v>
      </c>
      <c r="L18" s="174">
        <v>6.92</v>
      </c>
      <c r="M18" s="174">
        <v>7.73</v>
      </c>
      <c r="N18" s="155">
        <f t="shared" si="0"/>
        <v>8.5911111111111111</v>
      </c>
      <c r="O18" s="140">
        <v>13.4540741</v>
      </c>
    </row>
    <row r="19" spans="3:15" x14ac:dyDescent="0.25">
      <c r="C19" s="84">
        <v>14</v>
      </c>
      <c r="D19" s="85" t="s">
        <v>77</v>
      </c>
      <c r="E19" s="138">
        <v>14.23</v>
      </c>
      <c r="F19" s="139">
        <v>13.73</v>
      </c>
      <c r="G19" s="139">
        <v>10.11</v>
      </c>
      <c r="H19" s="139">
        <v>7.78</v>
      </c>
      <c r="I19" s="139">
        <v>7.53</v>
      </c>
      <c r="J19" s="139">
        <v>4.5</v>
      </c>
      <c r="K19" s="174">
        <v>5.57</v>
      </c>
      <c r="L19" s="174">
        <v>6.96</v>
      </c>
      <c r="M19" s="174">
        <v>6.9</v>
      </c>
      <c r="N19" s="155">
        <f t="shared" si="0"/>
        <v>8.59</v>
      </c>
      <c r="O19" s="140">
        <v>13.809629599999999</v>
      </c>
    </row>
    <row r="20" spans="3:15" x14ac:dyDescent="0.25">
      <c r="C20" s="84">
        <v>15</v>
      </c>
      <c r="D20" s="85" t="s">
        <v>9</v>
      </c>
      <c r="E20" s="138">
        <v>13.95</v>
      </c>
      <c r="F20" s="139">
        <v>12.87</v>
      </c>
      <c r="G20" s="139">
        <v>9.07</v>
      </c>
      <c r="H20" s="139">
        <v>6.91</v>
      </c>
      <c r="I20" s="139">
        <v>7.37</v>
      </c>
      <c r="J20" s="139">
        <v>5.97</v>
      </c>
      <c r="K20" s="174">
        <v>5.67</v>
      </c>
      <c r="L20" s="174">
        <v>8</v>
      </c>
      <c r="M20" s="174">
        <v>6.41</v>
      </c>
      <c r="N20" s="155">
        <f t="shared" si="0"/>
        <v>8.4688888888888894</v>
      </c>
      <c r="O20" s="140">
        <v>14.432963000000001</v>
      </c>
    </row>
    <row r="21" spans="3:15" x14ac:dyDescent="0.25">
      <c r="C21" s="84">
        <v>16</v>
      </c>
      <c r="D21" s="85" t="s">
        <v>38</v>
      </c>
      <c r="E21" s="138">
        <v>12.46</v>
      </c>
      <c r="F21" s="139">
        <v>13.07</v>
      </c>
      <c r="G21" s="139">
        <v>9.07</v>
      </c>
      <c r="H21" s="139">
        <v>8.0299999999999994</v>
      </c>
      <c r="I21" s="139">
        <v>6.03</v>
      </c>
      <c r="J21" s="139">
        <v>5.36</v>
      </c>
      <c r="K21" s="174">
        <v>4.6900000000000004</v>
      </c>
      <c r="L21" s="174">
        <v>8.68</v>
      </c>
      <c r="M21" s="174">
        <v>8.3800000000000008</v>
      </c>
      <c r="N21" s="155">
        <f t="shared" si="0"/>
        <v>8.4188888888888886</v>
      </c>
      <c r="O21" s="140">
        <v>15.8925926</v>
      </c>
    </row>
    <row r="22" spans="3:15" x14ac:dyDescent="0.25">
      <c r="C22" s="84">
        <v>17</v>
      </c>
      <c r="D22" s="85" t="s">
        <v>22</v>
      </c>
      <c r="E22" s="138">
        <v>14.33</v>
      </c>
      <c r="F22" s="139">
        <v>13.37</v>
      </c>
      <c r="G22" s="139">
        <v>11.12</v>
      </c>
      <c r="H22" s="139">
        <v>6.76</v>
      </c>
      <c r="I22" s="139">
        <v>6.79</v>
      </c>
      <c r="J22" s="139">
        <v>6.2</v>
      </c>
      <c r="K22" s="174">
        <v>5.16</v>
      </c>
      <c r="L22" s="174">
        <v>6.7</v>
      </c>
      <c r="M22" s="174">
        <v>5.31</v>
      </c>
      <c r="N22" s="155">
        <f t="shared" si="0"/>
        <v>8.4155555555555566</v>
      </c>
      <c r="O22" s="140">
        <v>13.1381481</v>
      </c>
    </row>
    <row r="23" spans="3:15" x14ac:dyDescent="0.25">
      <c r="C23" s="84">
        <v>18</v>
      </c>
      <c r="D23" s="85" t="s">
        <v>36</v>
      </c>
      <c r="E23" s="138">
        <v>13.15</v>
      </c>
      <c r="F23" s="139">
        <v>13.06</v>
      </c>
      <c r="G23" s="139">
        <v>9.99</v>
      </c>
      <c r="H23" s="139">
        <v>7.36</v>
      </c>
      <c r="I23" s="139">
        <v>6.53</v>
      </c>
      <c r="J23" s="139">
        <v>5.7</v>
      </c>
      <c r="K23" s="174">
        <v>5.54</v>
      </c>
      <c r="L23" s="174">
        <v>6.89</v>
      </c>
      <c r="M23" s="174">
        <v>7.29</v>
      </c>
      <c r="N23" s="155">
        <f t="shared" si="0"/>
        <v>8.39</v>
      </c>
      <c r="O23" s="140">
        <v>15.135</v>
      </c>
    </row>
    <row r="24" spans="3:15" x14ac:dyDescent="0.25">
      <c r="C24" s="84">
        <v>19</v>
      </c>
      <c r="D24" s="85" t="s">
        <v>21</v>
      </c>
      <c r="E24" s="138">
        <v>13.58</v>
      </c>
      <c r="F24" s="139">
        <v>13.43</v>
      </c>
      <c r="G24" s="139">
        <v>8.44</v>
      </c>
      <c r="H24" s="139">
        <v>7.58</v>
      </c>
      <c r="I24" s="139">
        <v>7.24</v>
      </c>
      <c r="J24" s="139">
        <v>4.59</v>
      </c>
      <c r="K24" s="174">
        <v>5.9</v>
      </c>
      <c r="L24" s="174">
        <v>7.07</v>
      </c>
      <c r="M24" s="174">
        <v>6.82</v>
      </c>
      <c r="N24" s="155">
        <f t="shared" si="0"/>
        <v>8.2944444444444443</v>
      </c>
      <c r="O24" s="140">
        <v>13.865384600000001</v>
      </c>
    </row>
    <row r="25" spans="3:15" x14ac:dyDescent="0.25">
      <c r="C25" s="84">
        <v>20</v>
      </c>
      <c r="D25" s="85" t="s">
        <v>160</v>
      </c>
      <c r="E25" s="138">
        <v>12.01</v>
      </c>
      <c r="F25" s="139">
        <v>12.73</v>
      </c>
      <c r="G25" s="139">
        <v>9.3699999999999992</v>
      </c>
      <c r="H25" s="139">
        <v>6.16</v>
      </c>
      <c r="I25" s="139">
        <v>6.21</v>
      </c>
      <c r="J25" s="139">
        <v>4.6900000000000004</v>
      </c>
      <c r="K25" s="174">
        <v>5.03</v>
      </c>
      <c r="L25" s="174">
        <v>7.8</v>
      </c>
      <c r="M25" s="174">
        <v>8.31</v>
      </c>
      <c r="N25" s="155">
        <f t="shared" si="0"/>
        <v>8.0344444444444427</v>
      </c>
      <c r="O25" s="140">
        <v>12.846296300000001</v>
      </c>
    </row>
    <row r="26" spans="3:15" x14ac:dyDescent="0.25">
      <c r="C26" s="84">
        <v>21</v>
      </c>
      <c r="D26" s="85" t="s">
        <v>75</v>
      </c>
      <c r="E26" s="138">
        <v>10.33</v>
      </c>
      <c r="F26" s="139">
        <v>9.6300000000000008</v>
      </c>
      <c r="G26" s="139">
        <v>9.2200000000000006</v>
      </c>
      <c r="H26" s="139">
        <v>8.69</v>
      </c>
      <c r="I26" s="139">
        <v>6.61</v>
      </c>
      <c r="J26" s="139">
        <v>5.55</v>
      </c>
      <c r="K26" s="174">
        <v>4.8</v>
      </c>
      <c r="L26" s="174">
        <v>5.52</v>
      </c>
      <c r="M26" s="174">
        <v>5.99</v>
      </c>
      <c r="N26" s="155">
        <f t="shared" si="0"/>
        <v>7.3711111111111096</v>
      </c>
      <c r="O26" s="140">
        <v>13.2503704</v>
      </c>
    </row>
    <row r="27" spans="3:15" x14ac:dyDescent="0.25">
      <c r="C27" s="84">
        <v>22</v>
      </c>
      <c r="D27" s="85" t="s">
        <v>11</v>
      </c>
      <c r="E27" s="138">
        <v>11.02</v>
      </c>
      <c r="F27" s="139">
        <v>11.83</v>
      </c>
      <c r="G27" s="139">
        <v>9.8000000000000007</v>
      </c>
      <c r="H27" s="139">
        <v>5.05</v>
      </c>
      <c r="I27" s="139">
        <v>6.77</v>
      </c>
      <c r="J27" s="139">
        <v>2.95</v>
      </c>
      <c r="K27" s="174">
        <v>5.77</v>
      </c>
      <c r="L27" s="174">
        <v>4.22</v>
      </c>
      <c r="M27" s="174">
        <v>5.82</v>
      </c>
      <c r="N27" s="155">
        <f t="shared" si="0"/>
        <v>7.0255555555555551</v>
      </c>
      <c r="O27" s="140">
        <v>13.291739099999999</v>
      </c>
    </row>
    <row r="28" spans="3:15" x14ac:dyDescent="0.25">
      <c r="C28" s="84">
        <v>23</v>
      </c>
      <c r="D28" s="85" t="s">
        <v>161</v>
      </c>
      <c r="E28" s="138">
        <v>9.56</v>
      </c>
      <c r="F28" s="139">
        <v>10.86</v>
      </c>
      <c r="G28" s="139">
        <v>7.45</v>
      </c>
      <c r="H28" s="139">
        <v>5.42</v>
      </c>
      <c r="I28" s="139">
        <v>6.77</v>
      </c>
      <c r="J28" s="139">
        <v>3.89</v>
      </c>
      <c r="K28" s="174">
        <v>4.8600000000000003</v>
      </c>
      <c r="L28" s="174">
        <v>6.88</v>
      </c>
      <c r="M28" s="174">
        <v>6.46</v>
      </c>
      <c r="N28" s="155">
        <f t="shared" si="0"/>
        <v>6.9055555555555559</v>
      </c>
      <c r="O28" s="140">
        <v>16.024347800000001</v>
      </c>
    </row>
    <row r="29" spans="3:15" x14ac:dyDescent="0.25">
      <c r="C29" s="84">
        <v>24</v>
      </c>
      <c r="D29" s="85" t="s">
        <v>162</v>
      </c>
      <c r="E29" s="138">
        <v>10</v>
      </c>
      <c r="F29" s="139">
        <v>9.42</v>
      </c>
      <c r="G29" s="139">
        <v>5.67</v>
      </c>
      <c r="H29" s="139">
        <v>5.51</v>
      </c>
      <c r="I29" s="139">
        <v>6.77</v>
      </c>
      <c r="J29" s="139">
        <v>4.13</v>
      </c>
      <c r="K29" s="174">
        <v>4.2300000000000004</v>
      </c>
      <c r="L29" s="174">
        <v>6.31</v>
      </c>
      <c r="M29" s="174">
        <v>6.5</v>
      </c>
      <c r="N29" s="155">
        <f t="shared" si="0"/>
        <v>6.5044444444444451</v>
      </c>
      <c r="O29" s="140">
        <v>15.169583299999999</v>
      </c>
    </row>
    <row r="30" spans="3:15" x14ac:dyDescent="0.25">
      <c r="C30" s="84">
        <v>25</v>
      </c>
      <c r="D30" s="85" t="s">
        <v>80</v>
      </c>
      <c r="E30" s="138">
        <v>13.65</v>
      </c>
      <c r="F30" s="139">
        <v>14.44</v>
      </c>
      <c r="G30" s="139">
        <v>8.85</v>
      </c>
      <c r="H30" s="139">
        <v>7.09</v>
      </c>
      <c r="I30" s="139">
        <v>6.5</v>
      </c>
      <c r="J30" s="139">
        <v>5.94</v>
      </c>
      <c r="K30" s="174">
        <v>6.82</v>
      </c>
      <c r="L30" s="174">
        <v>9.19</v>
      </c>
      <c r="M30" s="174">
        <v>9.8800000000000008</v>
      </c>
      <c r="N30" s="155">
        <f t="shared" si="0"/>
        <v>9.1511111111111116</v>
      </c>
      <c r="O30" s="140">
        <v>13.507037</v>
      </c>
    </row>
    <row r="31" spans="3:15" x14ac:dyDescent="0.25">
      <c r="C31" s="84">
        <v>26</v>
      </c>
      <c r="D31" s="85" t="s">
        <v>40</v>
      </c>
      <c r="E31" s="138">
        <v>14.45</v>
      </c>
      <c r="F31" s="139">
        <v>15.4</v>
      </c>
      <c r="G31" s="139">
        <v>7.41</v>
      </c>
      <c r="H31" s="139">
        <v>10.66</v>
      </c>
      <c r="I31" s="139">
        <v>6.53</v>
      </c>
      <c r="J31" s="139">
        <v>6.03</v>
      </c>
      <c r="K31" s="174">
        <v>4.9800000000000004</v>
      </c>
      <c r="L31" s="174">
        <v>7.65</v>
      </c>
      <c r="M31" s="174">
        <v>8.43</v>
      </c>
      <c r="N31" s="155">
        <f t="shared" si="0"/>
        <v>9.0600000000000023</v>
      </c>
      <c r="O31" s="140">
        <v>13.5653846</v>
      </c>
    </row>
    <row r="32" spans="3:15" x14ac:dyDescent="0.25">
      <c r="C32" s="84">
        <v>27</v>
      </c>
      <c r="D32" s="85" t="s">
        <v>43</v>
      </c>
      <c r="E32" s="138">
        <v>13.69</v>
      </c>
      <c r="F32" s="139">
        <v>14.26</v>
      </c>
      <c r="G32" s="139">
        <v>9</v>
      </c>
      <c r="H32" s="139">
        <v>9.2100000000000009</v>
      </c>
      <c r="I32" s="139">
        <v>7.15</v>
      </c>
      <c r="J32" s="139">
        <v>4.68</v>
      </c>
      <c r="K32" s="174">
        <v>5.21</v>
      </c>
      <c r="L32" s="174">
        <v>8.1</v>
      </c>
      <c r="M32" s="174">
        <v>9.09</v>
      </c>
      <c r="N32" s="155">
        <f t="shared" si="0"/>
        <v>8.9322222222222223</v>
      </c>
      <c r="O32" s="140">
        <v>13.8133333</v>
      </c>
    </row>
    <row r="33" spans="3:19" x14ac:dyDescent="0.25">
      <c r="C33" s="84">
        <v>28</v>
      </c>
      <c r="D33" s="85" t="s">
        <v>4</v>
      </c>
      <c r="E33" s="138">
        <v>11.93</v>
      </c>
      <c r="F33" s="139">
        <v>14.2</v>
      </c>
      <c r="G33" s="139">
        <v>9.9700000000000006</v>
      </c>
      <c r="H33" s="139">
        <v>8.7799999999999994</v>
      </c>
      <c r="I33" s="139">
        <v>6.99</v>
      </c>
      <c r="J33" s="139">
        <v>5.17</v>
      </c>
      <c r="K33" s="174">
        <v>5.82</v>
      </c>
      <c r="L33" s="174">
        <v>7.83</v>
      </c>
      <c r="M33" s="174">
        <v>9.1999999999999993</v>
      </c>
      <c r="N33" s="155">
        <f t="shared" si="0"/>
        <v>8.8766666666666687</v>
      </c>
      <c r="O33" s="140">
        <v>12.1581481</v>
      </c>
    </row>
    <row r="34" spans="3:19" x14ac:dyDescent="0.25">
      <c r="C34" s="84">
        <v>29</v>
      </c>
      <c r="D34" s="85" t="s">
        <v>81</v>
      </c>
      <c r="E34" s="138">
        <v>13.27</v>
      </c>
      <c r="F34" s="139">
        <v>14.11</v>
      </c>
      <c r="G34" s="139">
        <v>9.36</v>
      </c>
      <c r="H34" s="139">
        <v>8.19</v>
      </c>
      <c r="I34" s="139">
        <v>6.18</v>
      </c>
      <c r="J34" s="139">
        <v>4.41</v>
      </c>
      <c r="K34" s="174">
        <v>5.96</v>
      </c>
      <c r="L34" s="174">
        <v>7.63</v>
      </c>
      <c r="M34" s="174">
        <v>8.68</v>
      </c>
      <c r="N34" s="155">
        <f t="shared" si="0"/>
        <v>8.6433333333333326</v>
      </c>
      <c r="O34" s="140">
        <v>13.995555599999999</v>
      </c>
    </row>
    <row r="35" spans="3:19" x14ac:dyDescent="0.25">
      <c r="C35" s="84">
        <v>30</v>
      </c>
      <c r="D35" s="85" t="s">
        <v>82</v>
      </c>
      <c r="E35" s="138">
        <v>16.79</v>
      </c>
      <c r="F35" s="139">
        <v>10.89</v>
      </c>
      <c r="G35" s="139">
        <v>8.66</v>
      </c>
      <c r="H35" s="139">
        <v>7.66</v>
      </c>
      <c r="I35" s="139">
        <v>7.7</v>
      </c>
      <c r="J35" s="139">
        <v>5.0599999999999996</v>
      </c>
      <c r="K35" s="174">
        <v>7.01</v>
      </c>
      <c r="L35" s="174">
        <v>8.36</v>
      </c>
      <c r="M35" s="174">
        <v>4.2</v>
      </c>
      <c r="N35" s="155">
        <f t="shared" si="0"/>
        <v>8.4811111111111117</v>
      </c>
      <c r="O35" s="140">
        <v>13.6114815</v>
      </c>
    </row>
    <row r="36" spans="3:19" x14ac:dyDescent="0.25">
      <c r="C36" s="84">
        <v>31</v>
      </c>
      <c r="D36" s="85" t="s">
        <v>5</v>
      </c>
      <c r="E36" s="138">
        <v>13.56</v>
      </c>
      <c r="F36" s="139">
        <v>13.58</v>
      </c>
      <c r="G36" s="139">
        <v>9.17</v>
      </c>
      <c r="H36" s="139">
        <v>6.96</v>
      </c>
      <c r="I36" s="139">
        <v>5.83</v>
      </c>
      <c r="J36" s="139">
        <v>3.5</v>
      </c>
      <c r="K36" s="174">
        <v>5.66</v>
      </c>
      <c r="L36" s="174">
        <v>6.64</v>
      </c>
      <c r="M36" s="174">
        <v>6.98</v>
      </c>
      <c r="N36" s="155">
        <f t="shared" si="0"/>
        <v>7.9866666666666681</v>
      </c>
      <c r="O36" s="140">
        <v>11.762962999999999</v>
      </c>
    </row>
    <row r="37" spans="3:19" x14ac:dyDescent="0.25">
      <c r="C37" s="84">
        <v>32</v>
      </c>
      <c r="D37" s="85" t="s">
        <v>83</v>
      </c>
      <c r="E37" s="138">
        <v>13.23</v>
      </c>
      <c r="F37" s="139">
        <v>12.68</v>
      </c>
      <c r="G37" s="139">
        <v>6.94</v>
      </c>
      <c r="H37" s="139">
        <v>6.46</v>
      </c>
      <c r="I37" s="139">
        <v>6.29</v>
      </c>
      <c r="J37" s="139">
        <v>5.38</v>
      </c>
      <c r="K37" s="174">
        <v>5.41</v>
      </c>
      <c r="L37" s="174">
        <v>6.39</v>
      </c>
      <c r="M37" s="174">
        <v>8.2100000000000009</v>
      </c>
      <c r="N37" s="155">
        <f t="shared" si="0"/>
        <v>7.8877777777777789</v>
      </c>
      <c r="O37" s="140">
        <v>13.7459259</v>
      </c>
    </row>
    <row r="38" spans="3:19" x14ac:dyDescent="0.25">
      <c r="C38" s="84">
        <v>33</v>
      </c>
      <c r="D38" s="85" t="s">
        <v>163</v>
      </c>
      <c r="E38" s="138">
        <v>10.61</v>
      </c>
      <c r="F38" s="139">
        <v>10.98</v>
      </c>
      <c r="G38" s="139">
        <v>8.35</v>
      </c>
      <c r="H38" s="139">
        <v>7.98</v>
      </c>
      <c r="I38" s="139">
        <v>6.26</v>
      </c>
      <c r="J38" s="139">
        <v>5.48</v>
      </c>
      <c r="K38" s="174">
        <v>4.79</v>
      </c>
      <c r="L38" s="174">
        <v>7.52</v>
      </c>
      <c r="M38" s="174">
        <v>7.58</v>
      </c>
      <c r="N38" s="155">
        <f t="shared" si="0"/>
        <v>7.7277777777777779</v>
      </c>
      <c r="O38" s="140">
        <v>13.406296299999999</v>
      </c>
    </row>
    <row r="39" spans="3:19" x14ac:dyDescent="0.25">
      <c r="C39" s="84">
        <v>34</v>
      </c>
      <c r="D39" s="85" t="s">
        <v>39</v>
      </c>
      <c r="E39" s="138">
        <v>12.5</v>
      </c>
      <c r="F39" s="139">
        <v>10.62</v>
      </c>
      <c r="G39" s="139">
        <v>7.97</v>
      </c>
      <c r="H39" s="139">
        <v>5.49</v>
      </c>
      <c r="I39" s="139">
        <v>6.73</v>
      </c>
      <c r="J39" s="139">
        <v>4.1100000000000003</v>
      </c>
      <c r="K39" s="174">
        <v>5.55</v>
      </c>
      <c r="L39" s="174">
        <v>6.43</v>
      </c>
      <c r="M39" s="174">
        <v>6.97</v>
      </c>
      <c r="N39" s="155">
        <f t="shared" si="0"/>
        <v>7.3744444444444452</v>
      </c>
      <c r="O39" s="140">
        <v>12.147407400000001</v>
      </c>
    </row>
    <row r="40" spans="3:19" x14ac:dyDescent="0.25">
      <c r="C40" s="84">
        <v>35</v>
      </c>
      <c r="D40" s="85" t="s">
        <v>41</v>
      </c>
      <c r="E40" s="138">
        <v>10.35</v>
      </c>
      <c r="F40" s="139">
        <v>11.76</v>
      </c>
      <c r="G40" s="139">
        <v>8.9700000000000006</v>
      </c>
      <c r="H40" s="139">
        <v>5.05</v>
      </c>
      <c r="I40" s="139">
        <v>5.73</v>
      </c>
      <c r="J40" s="139">
        <v>4.92</v>
      </c>
      <c r="K40" s="174">
        <v>5.23</v>
      </c>
      <c r="L40" s="174">
        <v>5.79</v>
      </c>
      <c r="M40" s="174">
        <v>6.44</v>
      </c>
      <c r="N40" s="155">
        <f t="shared" si="0"/>
        <v>7.1377777777777789</v>
      </c>
      <c r="O40" s="140">
        <v>12.288148100000001</v>
      </c>
    </row>
    <row r="41" spans="3:19" x14ac:dyDescent="0.25">
      <c r="C41" s="84">
        <v>36</v>
      </c>
      <c r="D41" s="85" t="s">
        <v>164</v>
      </c>
      <c r="E41" s="138">
        <v>10</v>
      </c>
      <c r="F41" s="139">
        <v>9.39</v>
      </c>
      <c r="G41" s="139">
        <v>8.25</v>
      </c>
      <c r="H41" s="139">
        <v>7.34</v>
      </c>
      <c r="I41" s="139">
        <v>6.4</v>
      </c>
      <c r="J41" s="139">
        <v>5.26</v>
      </c>
      <c r="K41" s="174">
        <v>4.3499999999999996</v>
      </c>
      <c r="L41" s="174">
        <v>6.62</v>
      </c>
      <c r="M41" s="174">
        <v>6.25</v>
      </c>
      <c r="N41" s="155">
        <f t="shared" si="0"/>
        <v>7.0955555555555554</v>
      </c>
      <c r="O41" s="140">
        <v>13.099230800000001</v>
      </c>
    </row>
    <row r="42" spans="3:19" x14ac:dyDescent="0.25">
      <c r="C42" s="84">
        <v>37</v>
      </c>
      <c r="D42" s="85" t="s">
        <v>165</v>
      </c>
      <c r="E42" s="138">
        <v>8.31</v>
      </c>
      <c r="F42" s="139">
        <v>10.47</v>
      </c>
      <c r="G42" s="139">
        <v>7.39</v>
      </c>
      <c r="H42" s="139">
        <v>6.81</v>
      </c>
      <c r="I42" s="139">
        <v>6.31</v>
      </c>
      <c r="J42" s="139">
        <v>5.77</v>
      </c>
      <c r="K42" s="174">
        <v>5.16</v>
      </c>
      <c r="L42" s="174">
        <v>4.82</v>
      </c>
      <c r="M42" s="174">
        <v>7.23</v>
      </c>
      <c r="N42" s="155">
        <f t="shared" si="0"/>
        <v>6.9188888888888886</v>
      </c>
      <c r="O42" s="140">
        <v>14.7904167</v>
      </c>
    </row>
    <row r="43" spans="3:19" ht="14.65" customHeight="1" x14ac:dyDescent="0.25">
      <c r="C43" s="84">
        <v>38</v>
      </c>
      <c r="D43" s="85" t="s">
        <v>166</v>
      </c>
      <c r="E43" s="138">
        <v>9.1</v>
      </c>
      <c r="F43" s="139">
        <v>9.73</v>
      </c>
      <c r="G43" s="139">
        <v>7.49</v>
      </c>
      <c r="H43" s="139">
        <v>3.89</v>
      </c>
      <c r="I43" s="139">
        <v>4.8899999999999997</v>
      </c>
      <c r="J43" s="139">
        <v>4.7300000000000004</v>
      </c>
      <c r="K43" s="174">
        <v>6.08</v>
      </c>
      <c r="L43" s="174">
        <v>5.66</v>
      </c>
      <c r="M43" s="174">
        <v>5.56</v>
      </c>
      <c r="N43" s="155">
        <f t="shared" si="0"/>
        <v>6.3477777777777771</v>
      </c>
      <c r="O43" s="140">
        <v>14.856249999999999</v>
      </c>
    </row>
    <row r="44" spans="3:19" x14ac:dyDescent="0.25">
      <c r="C44" s="84">
        <v>39</v>
      </c>
      <c r="D44" s="85" t="s">
        <v>6</v>
      </c>
      <c r="E44" s="138">
        <v>7.56</v>
      </c>
      <c r="F44" s="139">
        <v>9.34</v>
      </c>
      <c r="G44" s="139">
        <v>6.53</v>
      </c>
      <c r="H44" s="139">
        <v>6.62</v>
      </c>
      <c r="I44" s="139">
        <v>6.77</v>
      </c>
      <c r="J44" s="139">
        <v>4.7</v>
      </c>
      <c r="K44" s="174">
        <v>4.55</v>
      </c>
      <c r="L44" s="174">
        <v>5.21</v>
      </c>
      <c r="M44" s="174">
        <v>5.57</v>
      </c>
      <c r="N44" s="155">
        <f t="shared" si="0"/>
        <v>6.3166666666666664</v>
      </c>
      <c r="O44" s="140">
        <v>12.5258333</v>
      </c>
    </row>
    <row r="45" spans="3:19" ht="27" customHeight="1" thickBot="1" x14ac:dyDescent="0.3">
      <c r="C45" s="86"/>
      <c r="D45" s="213" t="s">
        <v>154</v>
      </c>
      <c r="E45" s="214">
        <v>12.784000000000001</v>
      </c>
      <c r="F45" s="215">
        <v>12.631</v>
      </c>
      <c r="G45" s="215">
        <v>9.2490000000000006</v>
      </c>
      <c r="H45" s="215">
        <v>7.5250000000000004</v>
      </c>
      <c r="I45" s="215">
        <v>6.61</v>
      </c>
      <c r="J45" s="215">
        <v>5.282</v>
      </c>
      <c r="K45" s="216">
        <v>5.5209999999999999</v>
      </c>
      <c r="L45" s="216">
        <v>7.1280000000000001</v>
      </c>
      <c r="M45" s="216">
        <v>7.1740000000000004</v>
      </c>
      <c r="N45" s="217">
        <f t="shared" si="0"/>
        <v>8.2115555555555559</v>
      </c>
      <c r="O45" s="230">
        <v>13.79</v>
      </c>
      <c r="S45" s="175"/>
    </row>
    <row r="46" spans="3:19" ht="14.65" customHeight="1" thickBot="1" x14ac:dyDescent="0.3">
      <c r="C46" s="87"/>
      <c r="D46" s="156" t="s">
        <v>155</v>
      </c>
      <c r="E46" s="176">
        <v>10.1</v>
      </c>
      <c r="F46" s="177">
        <v>9.1</v>
      </c>
      <c r="G46" s="177">
        <v>15.1</v>
      </c>
      <c r="H46" s="177">
        <v>16</v>
      </c>
      <c r="I46" s="177">
        <v>9.9</v>
      </c>
      <c r="J46" s="177">
        <v>17.600000000000001</v>
      </c>
      <c r="K46" s="177">
        <v>10.9</v>
      </c>
      <c r="L46" s="176">
        <v>18</v>
      </c>
      <c r="M46" s="176">
        <v>20</v>
      </c>
      <c r="N46" s="177">
        <v>13.9</v>
      </c>
      <c r="O46" s="178">
        <v>4.7</v>
      </c>
      <c r="S46" s="179"/>
    </row>
    <row r="47" spans="3:19" ht="18" customHeight="1" thickBot="1" x14ac:dyDescent="0.3">
      <c r="C47" s="294" t="s">
        <v>16</v>
      </c>
      <c r="D47" s="295"/>
      <c r="E47" s="295"/>
      <c r="F47" s="295"/>
      <c r="G47" s="295"/>
      <c r="H47" s="295"/>
      <c r="I47" s="295"/>
      <c r="J47" s="295"/>
      <c r="K47" s="295"/>
      <c r="L47" s="295"/>
      <c r="M47" s="295"/>
      <c r="N47" s="295"/>
      <c r="O47" s="296"/>
      <c r="P47" s="175"/>
      <c r="Q47" s="175"/>
      <c r="R47" s="175"/>
    </row>
    <row r="48" spans="3:19" x14ac:dyDescent="0.25">
      <c r="C48" s="143"/>
      <c r="D48" s="179"/>
      <c r="E48" s="179"/>
      <c r="F48" s="179"/>
      <c r="G48" s="179"/>
      <c r="H48" s="179"/>
      <c r="I48" s="179"/>
      <c r="J48" s="179"/>
      <c r="K48" s="179"/>
      <c r="L48" s="179"/>
      <c r="M48" s="179"/>
      <c r="N48" s="179"/>
      <c r="O48" s="179"/>
      <c r="P48" s="179"/>
      <c r="Q48" s="179"/>
      <c r="R48" s="179"/>
      <c r="S48" s="179"/>
    </row>
    <row r="49" spans="3:30" s="44" customFormat="1" ht="15.75" thickBot="1" x14ac:dyDescent="0.3">
      <c r="C49" s="71"/>
      <c r="D49" s="72"/>
      <c r="E49" s="73"/>
      <c r="F49" s="73"/>
      <c r="H49" s="74"/>
      <c r="I49" s="74"/>
      <c r="J49" s="75"/>
      <c r="M49" s="76"/>
      <c r="AC49"/>
      <c r="AD49"/>
    </row>
    <row r="50" spans="3:30" s="44" customFormat="1" ht="34.15" customHeight="1" thickBot="1" x14ac:dyDescent="0.3">
      <c r="C50" s="260" t="s">
        <v>0</v>
      </c>
      <c r="D50" s="285" t="s">
        <v>94</v>
      </c>
      <c r="E50" s="286"/>
      <c r="F50" s="286"/>
      <c r="G50" s="286"/>
      <c r="H50" s="286"/>
      <c r="I50" s="286"/>
      <c r="J50" s="286"/>
      <c r="K50" s="287"/>
      <c r="S50"/>
      <c r="T50"/>
      <c r="AC50"/>
      <c r="AD50"/>
    </row>
    <row r="51" spans="3:30" s="44" customFormat="1" ht="15.75" thickBot="1" x14ac:dyDescent="0.3">
      <c r="C51" s="288"/>
      <c r="D51" s="25" t="s">
        <v>17</v>
      </c>
      <c r="E51" s="282" t="s">
        <v>20</v>
      </c>
      <c r="F51" s="283"/>
      <c r="G51" s="283"/>
      <c r="H51" s="283"/>
      <c r="I51" s="283"/>
      <c r="J51" s="283"/>
      <c r="K51" s="284"/>
      <c r="S51"/>
      <c r="T51"/>
      <c r="AC51"/>
      <c r="AD51"/>
    </row>
    <row r="52" spans="3:30" s="44" customFormat="1" ht="15.75" thickBot="1" x14ac:dyDescent="0.3">
      <c r="C52" s="180"/>
      <c r="D52" s="34"/>
      <c r="E52" s="35">
        <v>3</v>
      </c>
      <c r="F52" s="35">
        <v>5</v>
      </c>
      <c r="G52" s="35">
        <v>7</v>
      </c>
      <c r="H52" s="35">
        <v>9</v>
      </c>
      <c r="I52" s="35">
        <v>11</v>
      </c>
      <c r="J52" s="20" t="s">
        <v>18</v>
      </c>
      <c r="K52" s="45">
        <v>2</v>
      </c>
      <c r="O52" s="77"/>
      <c r="S52"/>
      <c r="T52"/>
      <c r="AC52"/>
      <c r="AD52"/>
    </row>
    <row r="53" spans="3:30" s="44" customFormat="1" x14ac:dyDescent="0.25">
      <c r="C53" s="181">
        <v>1</v>
      </c>
      <c r="D53" s="182" t="s">
        <v>7</v>
      </c>
      <c r="E53" s="148">
        <v>90.64175022787002</v>
      </c>
      <c r="F53" s="148">
        <v>86.905525616695144</v>
      </c>
      <c r="G53" s="148">
        <v>81.210515258645273</v>
      </c>
      <c r="H53" s="148">
        <v>73.166151189725042</v>
      </c>
      <c r="I53" s="148">
        <v>63.27932540874032</v>
      </c>
      <c r="J53" s="183" t="s">
        <v>19</v>
      </c>
      <c r="K53" s="184">
        <v>0.85770000000000002</v>
      </c>
      <c r="O53" s="77"/>
      <c r="S53"/>
      <c r="T53"/>
      <c r="AC53"/>
      <c r="AD53"/>
    </row>
    <row r="54" spans="3:30" s="44" customFormat="1" x14ac:dyDescent="0.25">
      <c r="C54" s="181">
        <v>2</v>
      </c>
      <c r="D54" s="185" t="s">
        <v>73</v>
      </c>
      <c r="E54" s="151">
        <v>21.705065422547364</v>
      </c>
      <c r="F54" s="151">
        <v>45.969827560056501</v>
      </c>
      <c r="G54" s="148">
        <v>73.786776645478596</v>
      </c>
      <c r="H54" s="148">
        <v>91.643448727350091</v>
      </c>
      <c r="I54" s="148">
        <v>98.093230275246341</v>
      </c>
      <c r="J54" s="186" t="s">
        <v>19</v>
      </c>
      <c r="K54" s="150">
        <v>0.96709999999999996</v>
      </c>
      <c r="S54"/>
      <c r="T54"/>
      <c r="AC54"/>
      <c r="AD54"/>
    </row>
    <row r="55" spans="3:30" s="44" customFormat="1" x14ac:dyDescent="0.25">
      <c r="C55" s="181">
        <v>3</v>
      </c>
      <c r="D55" s="185" t="s">
        <v>74</v>
      </c>
      <c r="E55" s="151">
        <v>39.404022268051285</v>
      </c>
      <c r="F55" s="148">
        <v>51.814248721217716</v>
      </c>
      <c r="G55" s="148">
        <v>64.957329775603768</v>
      </c>
      <c r="H55" s="148">
        <v>76.528151577422406</v>
      </c>
      <c r="I55" s="148">
        <v>84.997001981195268</v>
      </c>
      <c r="J55" s="186" t="s">
        <v>19</v>
      </c>
      <c r="K55" s="150">
        <v>0.91649999999999998</v>
      </c>
      <c r="N55" s="77"/>
      <c r="S55"/>
      <c r="T55"/>
      <c r="AC55"/>
      <c r="AD55"/>
    </row>
    <row r="56" spans="3:30" s="44" customFormat="1" x14ac:dyDescent="0.25">
      <c r="C56" s="181">
        <v>4</v>
      </c>
      <c r="D56" s="185" t="s">
        <v>8</v>
      </c>
      <c r="E56" s="148">
        <v>40.476067503877886</v>
      </c>
      <c r="F56" s="148">
        <v>56.030749330953647</v>
      </c>
      <c r="G56" s="148">
        <v>71.665704098468993</v>
      </c>
      <c r="H56" s="148">
        <v>83.955209641895706</v>
      </c>
      <c r="I56" s="148">
        <v>91.567337734893144</v>
      </c>
      <c r="J56" s="186" t="s">
        <v>19</v>
      </c>
      <c r="K56" s="150">
        <v>0.89829999999999999</v>
      </c>
      <c r="N56" s="77"/>
      <c r="O56" s="77"/>
      <c r="S56"/>
      <c r="T56"/>
      <c r="AC56"/>
      <c r="AD56"/>
    </row>
    <row r="57" spans="3:30" s="44" customFormat="1" x14ac:dyDescent="0.25">
      <c r="C57" s="181">
        <v>5</v>
      </c>
      <c r="D57" s="185" t="s">
        <v>9</v>
      </c>
      <c r="E57" s="148">
        <v>51.274880351842199</v>
      </c>
      <c r="F57" s="148">
        <v>55.774470103597615</v>
      </c>
      <c r="G57" s="23">
        <v>60.437980960404268</v>
      </c>
      <c r="H57" s="23">
        <v>64.832320465908651</v>
      </c>
      <c r="I57" s="23">
        <v>68.594947053137773</v>
      </c>
      <c r="J57" s="186" t="s">
        <v>19</v>
      </c>
      <c r="K57" s="150">
        <v>0.94779999999999998</v>
      </c>
      <c r="N57" s="77"/>
      <c r="S57"/>
      <c r="T57"/>
      <c r="AC57"/>
      <c r="AD57"/>
    </row>
    <row r="58" spans="3:30" s="44" customFormat="1" x14ac:dyDescent="0.25">
      <c r="C58" s="181">
        <v>6</v>
      </c>
      <c r="D58" s="185" t="s">
        <v>10</v>
      </c>
      <c r="E58" s="151">
        <v>43.302255484347754</v>
      </c>
      <c r="F58" s="148">
        <v>53.39424898632852</v>
      </c>
      <c r="G58" s="23">
        <v>63.969782606131751</v>
      </c>
      <c r="H58" s="23">
        <v>73.54703075466071</v>
      </c>
      <c r="I58" s="23">
        <v>81.021718120123396</v>
      </c>
      <c r="J58" s="31">
        <v>2.4190000000000001E-3</v>
      </c>
      <c r="K58" s="30">
        <v>0.75349999999999995</v>
      </c>
      <c r="N58" s="77"/>
      <c r="S58"/>
      <c r="T58"/>
      <c r="AC58"/>
      <c r="AD58"/>
    </row>
    <row r="59" spans="3:30" s="44" customFormat="1" x14ac:dyDescent="0.25">
      <c r="C59" s="181">
        <v>7</v>
      </c>
      <c r="D59" s="185" t="s">
        <v>36</v>
      </c>
      <c r="E59" s="151">
        <v>44.233643427224813</v>
      </c>
      <c r="F59" s="148">
        <v>52.02503241595894</v>
      </c>
      <c r="G59" s="23">
        <v>60.299865990361923</v>
      </c>
      <c r="H59" s="23">
        <v>68.133688198840673</v>
      </c>
      <c r="I59" s="23">
        <v>74.695699800334936</v>
      </c>
      <c r="J59" s="31" t="s">
        <v>19</v>
      </c>
      <c r="K59" s="30">
        <v>0.99070000000000003</v>
      </c>
      <c r="S59"/>
      <c r="T59"/>
      <c r="AC59"/>
      <c r="AD59"/>
    </row>
    <row r="60" spans="3:30" s="44" customFormat="1" x14ac:dyDescent="0.25">
      <c r="C60" s="181">
        <v>8</v>
      </c>
      <c r="D60" s="185" t="s">
        <v>75</v>
      </c>
      <c r="E60" s="148">
        <v>79.184949841329981</v>
      </c>
      <c r="F60" s="148">
        <v>58.801867060564717</v>
      </c>
      <c r="G60" s="151">
        <v>33.727726488628647</v>
      </c>
      <c r="H60" s="151">
        <v>14.190884435803719</v>
      </c>
      <c r="I60" s="151">
        <v>4.6339183523557708</v>
      </c>
      <c r="J60" s="31">
        <v>1.402E-3</v>
      </c>
      <c r="K60" s="30">
        <v>0.79259999999999997</v>
      </c>
      <c r="S60"/>
      <c r="T60"/>
      <c r="AC60"/>
      <c r="AD60"/>
    </row>
    <row r="61" spans="3:30" s="44" customFormat="1" x14ac:dyDescent="0.25">
      <c r="C61" s="181">
        <v>9</v>
      </c>
      <c r="D61" s="185" t="s">
        <v>159</v>
      </c>
      <c r="E61" s="148">
        <v>56.903790416143728</v>
      </c>
      <c r="F61" s="148">
        <v>64.857770144789825</v>
      </c>
      <c r="G61" s="148">
        <v>72.495134138480168</v>
      </c>
      <c r="H61" s="148">
        <v>78.963511045752725</v>
      </c>
      <c r="I61" s="148">
        <v>83.803665160364034</v>
      </c>
      <c r="J61" s="31" t="s">
        <v>19</v>
      </c>
      <c r="K61" s="30">
        <v>0.87050000000000005</v>
      </c>
      <c r="O61" s="77"/>
      <c r="S61"/>
      <c r="T61"/>
      <c r="AC61"/>
      <c r="AD61"/>
    </row>
    <row r="62" spans="3:30" s="44" customFormat="1" x14ac:dyDescent="0.25">
      <c r="C62" s="181">
        <v>10</v>
      </c>
      <c r="D62" s="185" t="s">
        <v>77</v>
      </c>
      <c r="E62" s="151">
        <v>16.623159099242734</v>
      </c>
      <c r="F62" s="151">
        <v>33.013015242347478</v>
      </c>
      <c r="G62" s="148">
        <v>55.628739895530209</v>
      </c>
      <c r="H62" s="148">
        <v>76.984922181029035</v>
      </c>
      <c r="I62" s="148">
        <v>90.359202457954012</v>
      </c>
      <c r="J62" s="31" t="s">
        <v>19</v>
      </c>
      <c r="K62" s="30">
        <v>0.98329999999999995</v>
      </c>
      <c r="O62" s="77"/>
      <c r="S62"/>
      <c r="T62"/>
      <c r="AC62"/>
      <c r="AD62"/>
    </row>
    <row r="63" spans="3:30" s="44" customFormat="1" x14ac:dyDescent="0.25">
      <c r="C63" s="181">
        <v>11</v>
      </c>
      <c r="D63" s="185" t="s">
        <v>160</v>
      </c>
      <c r="E63" s="151">
        <v>44.48211824113509</v>
      </c>
      <c r="F63" s="151">
        <v>44.213237271690666</v>
      </c>
      <c r="G63" s="151">
        <v>44.044635747431435</v>
      </c>
      <c r="H63" s="151">
        <v>44.024218762715293</v>
      </c>
      <c r="I63" s="151">
        <v>44.166077754530249</v>
      </c>
      <c r="J63" s="31" t="s">
        <v>19</v>
      </c>
      <c r="K63" s="30">
        <v>0.93</v>
      </c>
      <c r="O63" s="77"/>
      <c r="S63"/>
      <c r="T63"/>
      <c r="AC63"/>
      <c r="AD63"/>
    </row>
    <row r="64" spans="3:30" s="44" customFormat="1" x14ac:dyDescent="0.25">
      <c r="C64" s="181">
        <v>12</v>
      </c>
      <c r="D64" s="185" t="s">
        <v>37</v>
      </c>
      <c r="E64" s="151">
        <v>47.639516991838946</v>
      </c>
      <c r="F64" s="148">
        <v>55.995321764704983</v>
      </c>
      <c r="G64" s="148">
        <v>64.601705966986302</v>
      </c>
      <c r="H64" s="148">
        <v>72.428003857327468</v>
      </c>
      <c r="I64" s="148">
        <v>78.699566494058928</v>
      </c>
      <c r="J64" s="31" t="s">
        <v>19</v>
      </c>
      <c r="K64" s="30">
        <v>0.89870000000000005</v>
      </c>
      <c r="O64" s="77"/>
      <c r="S64"/>
      <c r="T64"/>
      <c r="AC64"/>
      <c r="AD64"/>
    </row>
    <row r="65" spans="3:30" s="44" customFormat="1" ht="15.95" customHeight="1" x14ac:dyDescent="0.25">
      <c r="C65" s="181">
        <v>13</v>
      </c>
      <c r="D65" s="185" t="s">
        <v>21</v>
      </c>
      <c r="E65" s="151">
        <v>28.876254654065569</v>
      </c>
      <c r="F65" s="151">
        <v>37.797446912880631</v>
      </c>
      <c r="G65" s="151">
        <v>48.467996985635352</v>
      </c>
      <c r="H65" s="148">
        <v>59.641232515635366</v>
      </c>
      <c r="I65" s="148">
        <v>69.641214544804498</v>
      </c>
      <c r="J65" s="31" t="s">
        <v>19</v>
      </c>
      <c r="K65" s="30">
        <v>0.96760000000000002</v>
      </c>
      <c r="S65"/>
      <c r="T65"/>
      <c r="AC65"/>
      <c r="AD65"/>
    </row>
    <row r="66" spans="3:30" s="44" customFormat="1" x14ac:dyDescent="0.25">
      <c r="C66" s="181">
        <v>14</v>
      </c>
      <c r="D66" s="185" t="s">
        <v>11</v>
      </c>
      <c r="E66" s="151">
        <v>16.600845140198473</v>
      </c>
      <c r="F66" s="151">
        <v>16.220889794048908</v>
      </c>
      <c r="G66" s="151">
        <v>16.309193353933093</v>
      </c>
      <c r="H66" s="151">
        <v>17.061271132568233</v>
      </c>
      <c r="I66" s="151">
        <v>18.499200443919239</v>
      </c>
      <c r="J66" s="31">
        <v>6.3699999999999998E-4</v>
      </c>
      <c r="K66" s="30">
        <v>0.8296</v>
      </c>
      <c r="S66"/>
      <c r="T66"/>
    </row>
    <row r="67" spans="3:30" s="44" customFormat="1" x14ac:dyDescent="0.25">
      <c r="C67" s="181">
        <v>15</v>
      </c>
      <c r="D67" s="185" t="s">
        <v>79</v>
      </c>
      <c r="E67" s="148">
        <v>59.415362875332157</v>
      </c>
      <c r="F67" s="148">
        <v>71.026239793213094</v>
      </c>
      <c r="G67" s="148">
        <v>81.159774441052022</v>
      </c>
      <c r="H67" s="148">
        <v>88.508713131254055</v>
      </c>
      <c r="I67" s="148">
        <v>93.033086263365774</v>
      </c>
      <c r="J67" s="31" t="s">
        <v>19</v>
      </c>
      <c r="K67" s="30">
        <v>0.95569999999999999</v>
      </c>
      <c r="S67"/>
      <c r="T67"/>
    </row>
    <row r="68" spans="3:30" s="44" customFormat="1" x14ac:dyDescent="0.25">
      <c r="C68" s="181">
        <v>16</v>
      </c>
      <c r="D68" s="185" t="s">
        <v>38</v>
      </c>
      <c r="E68" s="148">
        <v>58.460282240022352</v>
      </c>
      <c r="F68" s="148">
        <v>58.864867250775745</v>
      </c>
      <c r="G68" s="148">
        <v>59.124528611594037</v>
      </c>
      <c r="H68" s="148">
        <v>59.154256510485496</v>
      </c>
      <c r="I68" s="148">
        <v>58.938109322161637</v>
      </c>
      <c r="J68" s="31" t="s">
        <v>19</v>
      </c>
      <c r="K68" s="30">
        <v>0.9264</v>
      </c>
      <c r="S68"/>
      <c r="T68"/>
    </row>
    <row r="69" spans="3:30" s="44" customFormat="1" x14ac:dyDescent="0.25">
      <c r="C69" s="181">
        <v>17</v>
      </c>
      <c r="D69" s="185" t="s">
        <v>78</v>
      </c>
      <c r="E69" s="151">
        <v>31.828223121517741</v>
      </c>
      <c r="F69" s="151">
        <v>48.681777676379845</v>
      </c>
      <c r="G69" s="148">
        <v>67.09144750149828</v>
      </c>
      <c r="H69" s="148">
        <v>82.15498788511924</v>
      </c>
      <c r="I69" s="148">
        <v>91.400286685328751</v>
      </c>
      <c r="J69" s="31" t="s">
        <v>19</v>
      </c>
      <c r="K69" s="30">
        <v>0.96279999999999999</v>
      </c>
      <c r="S69"/>
      <c r="T69"/>
    </row>
    <row r="70" spans="3:30" s="44" customFormat="1" x14ac:dyDescent="0.25">
      <c r="C70" s="181">
        <v>18</v>
      </c>
      <c r="D70" s="185" t="s">
        <v>12</v>
      </c>
      <c r="E70" s="148">
        <v>56.501792516740579</v>
      </c>
      <c r="F70" s="148">
        <v>63.435222056299601</v>
      </c>
      <c r="G70" s="148">
        <v>70.212940865652484</v>
      </c>
      <c r="H70" s="148">
        <v>76.097335798606267</v>
      </c>
      <c r="I70" s="148">
        <v>80.665200923522178</v>
      </c>
      <c r="J70" s="31" t="s">
        <v>19</v>
      </c>
      <c r="K70" s="24">
        <v>0.91559999999999997</v>
      </c>
      <c r="S70"/>
      <c r="T70"/>
    </row>
    <row r="71" spans="3:30" s="44" customFormat="1" x14ac:dyDescent="0.25">
      <c r="C71" s="181">
        <v>19</v>
      </c>
      <c r="D71" s="185" t="s">
        <v>13</v>
      </c>
      <c r="E71" s="148">
        <v>57.575779192899923</v>
      </c>
      <c r="F71" s="148">
        <v>63.850889168458693</v>
      </c>
      <c r="G71" s="148">
        <v>69.97715391252153</v>
      </c>
      <c r="H71" s="148">
        <v>75.334285645132937</v>
      </c>
      <c r="I71" s="148">
        <v>79.494855530164159</v>
      </c>
      <c r="J71" s="31" t="s">
        <v>19</v>
      </c>
      <c r="K71" s="30">
        <v>0.98709999999999998</v>
      </c>
      <c r="O71" s="77"/>
      <c r="S71"/>
      <c r="T71"/>
    </row>
    <row r="72" spans="3:30" s="44" customFormat="1" x14ac:dyDescent="0.25">
      <c r="C72" s="181">
        <v>20</v>
      </c>
      <c r="D72" s="185" t="s">
        <v>14</v>
      </c>
      <c r="E72" s="151">
        <v>44.839177959132535</v>
      </c>
      <c r="F72" s="148">
        <v>54.694176464925505</v>
      </c>
      <c r="G72" s="148">
        <v>64.91377554704016</v>
      </c>
      <c r="H72" s="148">
        <v>74.103121237442679</v>
      </c>
      <c r="I72" s="148">
        <v>81.255080952957357</v>
      </c>
      <c r="J72" s="31" t="s">
        <v>19</v>
      </c>
      <c r="K72" s="30">
        <v>0.9113</v>
      </c>
      <c r="O72" s="77"/>
      <c r="S72"/>
      <c r="T72"/>
    </row>
    <row r="73" spans="3:30" s="44" customFormat="1" x14ac:dyDescent="0.25">
      <c r="C73" s="181">
        <v>21</v>
      </c>
      <c r="D73" s="185" t="s">
        <v>162</v>
      </c>
      <c r="E73" s="148">
        <v>51.502814399413111</v>
      </c>
      <c r="F73" s="151">
        <v>26.354462843276917</v>
      </c>
      <c r="G73" s="151">
        <v>8.9631303108393841</v>
      </c>
      <c r="H73" s="151">
        <v>2.0613416668581852</v>
      </c>
      <c r="I73" s="151">
        <v>0.37999796061582991</v>
      </c>
      <c r="J73" s="31">
        <v>6.5200000000000002E-4</v>
      </c>
      <c r="K73" s="30">
        <v>0.83499999999999996</v>
      </c>
      <c r="S73"/>
      <c r="T73"/>
    </row>
    <row r="74" spans="3:30" s="44" customFormat="1" x14ac:dyDescent="0.25">
      <c r="C74" s="181">
        <v>22</v>
      </c>
      <c r="D74" s="185" t="s">
        <v>161</v>
      </c>
      <c r="E74" s="148">
        <v>52.392218265410698</v>
      </c>
      <c r="F74" s="151">
        <v>31.473385268174468</v>
      </c>
      <c r="G74" s="151">
        <v>14.488889722000909</v>
      </c>
      <c r="H74" s="151">
        <v>5.2074065832649952</v>
      </c>
      <c r="I74" s="151">
        <v>1.6372079340019052</v>
      </c>
      <c r="J74" s="31" t="s">
        <v>19</v>
      </c>
      <c r="K74" s="30">
        <v>0.87670000000000003</v>
      </c>
      <c r="S74"/>
      <c r="T74"/>
    </row>
    <row r="75" spans="3:30" s="44" customFormat="1" x14ac:dyDescent="0.25">
      <c r="C75" s="181">
        <v>23</v>
      </c>
      <c r="D75" s="185" t="s">
        <v>15</v>
      </c>
      <c r="E75" s="148">
        <v>69.056131986605337</v>
      </c>
      <c r="F75" s="148">
        <v>70.546067015411623</v>
      </c>
      <c r="G75" s="148">
        <v>71.739273603349204</v>
      </c>
      <c r="H75" s="148">
        <v>72.426539051770945</v>
      </c>
      <c r="I75" s="148">
        <v>72.571376420665302</v>
      </c>
      <c r="J75" s="31" t="s">
        <v>19</v>
      </c>
      <c r="K75" s="30">
        <v>0.89080000000000004</v>
      </c>
      <c r="S75"/>
      <c r="T75"/>
    </row>
    <row r="76" spans="3:30" s="44" customFormat="1" x14ac:dyDescent="0.25">
      <c r="C76" s="181">
        <v>24</v>
      </c>
      <c r="D76" s="185" t="s">
        <v>22</v>
      </c>
      <c r="E76" s="151">
        <v>22.113629790254418</v>
      </c>
      <c r="F76" s="151">
        <v>33.365559085622905</v>
      </c>
      <c r="G76" s="151">
        <v>47.793844492508427</v>
      </c>
      <c r="H76" s="148">
        <v>63.041868216754374</v>
      </c>
      <c r="I76" s="148">
        <v>75.933392064518657</v>
      </c>
      <c r="J76" s="31" t="s">
        <v>19</v>
      </c>
      <c r="K76" s="46">
        <v>0.91720000000000002</v>
      </c>
      <c r="S76"/>
      <c r="T76"/>
    </row>
    <row r="77" spans="3:30" s="44" customFormat="1" x14ac:dyDescent="0.25">
      <c r="C77" s="181">
        <v>25</v>
      </c>
      <c r="D77" s="185" t="s">
        <v>39</v>
      </c>
      <c r="E77" s="151">
        <v>36.597034423043809</v>
      </c>
      <c r="F77" s="151">
        <v>28.617792557819833</v>
      </c>
      <c r="G77" s="151">
        <v>21.395456894269337</v>
      </c>
      <c r="H77" s="151">
        <v>15.696787101105814</v>
      </c>
      <c r="I77" s="151">
        <v>11.703534383362769</v>
      </c>
      <c r="J77" s="31" t="s">
        <v>19</v>
      </c>
      <c r="K77" s="30">
        <v>0.90780000000000005</v>
      </c>
      <c r="S77"/>
      <c r="T77"/>
    </row>
    <row r="78" spans="3:30" s="44" customFormat="1" x14ac:dyDescent="0.25">
      <c r="C78" s="181">
        <v>26</v>
      </c>
      <c r="D78" s="185" t="s">
        <v>4</v>
      </c>
      <c r="E78" s="148">
        <v>75.370209215040006</v>
      </c>
      <c r="F78" s="148">
        <v>75.202131198637787</v>
      </c>
      <c r="G78" s="148">
        <v>74.569135273392888</v>
      </c>
      <c r="H78" s="148">
        <v>73.329497006992099</v>
      </c>
      <c r="I78" s="148">
        <v>71.523261222696831</v>
      </c>
      <c r="J78" s="31" t="s">
        <v>19</v>
      </c>
      <c r="K78" s="30">
        <v>0.91269999999999996</v>
      </c>
      <c r="S78"/>
      <c r="T78"/>
    </row>
    <row r="79" spans="3:30" s="44" customFormat="1" x14ac:dyDescent="0.25">
      <c r="C79" s="181">
        <v>27</v>
      </c>
      <c r="D79" s="185" t="s">
        <v>80</v>
      </c>
      <c r="E79" s="148">
        <v>75.151945010744242</v>
      </c>
      <c r="F79" s="148">
        <v>77.765381876993658</v>
      </c>
      <c r="G79" s="148">
        <v>79.955071232986796</v>
      </c>
      <c r="H79" s="148">
        <v>81.484088683020644</v>
      </c>
      <c r="I79" s="148">
        <v>82.279482675208442</v>
      </c>
      <c r="J79" s="31" t="s">
        <v>19</v>
      </c>
      <c r="K79" s="30">
        <v>0.86899999999999999</v>
      </c>
      <c r="S79"/>
      <c r="T79"/>
    </row>
    <row r="80" spans="3:30" s="44" customFormat="1" x14ac:dyDescent="0.25">
      <c r="C80" s="181">
        <v>28</v>
      </c>
      <c r="D80" s="185" t="s">
        <v>40</v>
      </c>
      <c r="E80" s="151">
        <v>42.314717544765479</v>
      </c>
      <c r="F80" s="148">
        <v>54.497303383520681</v>
      </c>
      <c r="G80" s="148">
        <v>67.08058798718011</v>
      </c>
      <c r="H80" s="148">
        <v>77.9423388495441</v>
      </c>
      <c r="I80" s="148">
        <v>85.779325418084113</v>
      </c>
      <c r="J80" s="31" t="s">
        <v>19</v>
      </c>
      <c r="K80" s="30">
        <v>0.84599999999999997</v>
      </c>
      <c r="L80" s="72"/>
      <c r="S80"/>
      <c r="T80"/>
    </row>
    <row r="81" spans="2:20" s="44" customFormat="1" x14ac:dyDescent="0.25">
      <c r="C81" s="181">
        <v>29</v>
      </c>
      <c r="D81" s="185" t="s">
        <v>81</v>
      </c>
      <c r="E81" s="151">
        <v>38.443900037350517</v>
      </c>
      <c r="F81" s="151">
        <v>49.122160766581487</v>
      </c>
      <c r="G81" s="148">
        <v>60.72257254319792</v>
      </c>
      <c r="H81" s="148">
        <v>71.50940742620709</v>
      </c>
      <c r="I81" s="148">
        <v>80.049868945341672</v>
      </c>
      <c r="J81" s="31" t="s">
        <v>19</v>
      </c>
      <c r="K81" s="30">
        <v>0.95820000000000005</v>
      </c>
      <c r="L81" s="72"/>
      <c r="S81"/>
      <c r="T81"/>
    </row>
    <row r="82" spans="2:20" s="44" customFormat="1" x14ac:dyDescent="0.25">
      <c r="C82" s="181">
        <v>30</v>
      </c>
      <c r="D82" s="185" t="s">
        <v>164</v>
      </c>
      <c r="E82" s="23">
        <v>82.406011394683361</v>
      </c>
      <c r="F82" s="23">
        <v>51.997000735581913</v>
      </c>
      <c r="G82" s="29">
        <v>18.327781525583486</v>
      </c>
      <c r="H82" s="29">
        <v>3.1291809156729689</v>
      </c>
      <c r="I82" s="29">
        <v>0.29516509446477768</v>
      </c>
      <c r="J82" s="31" t="s">
        <v>19</v>
      </c>
      <c r="K82" s="30">
        <v>0.91259999999999997</v>
      </c>
      <c r="L82" s="72"/>
      <c r="S82"/>
      <c r="T82"/>
    </row>
    <row r="83" spans="2:20" s="44" customFormat="1" x14ac:dyDescent="0.25">
      <c r="C83" s="181">
        <v>31</v>
      </c>
      <c r="D83" s="185" t="s">
        <v>163</v>
      </c>
      <c r="E83" s="148">
        <v>86.61797317616211</v>
      </c>
      <c r="F83" s="148">
        <v>68.593461489168988</v>
      </c>
      <c r="G83" s="151">
        <v>42.092295843797004</v>
      </c>
      <c r="H83" s="151">
        <v>18.38728739608262</v>
      </c>
      <c r="I83" s="151">
        <v>5.9072977490381984</v>
      </c>
      <c r="J83" s="31" t="s">
        <v>19</v>
      </c>
      <c r="K83" s="30">
        <v>0.91900000000000004</v>
      </c>
      <c r="L83" s="72"/>
      <c r="S83"/>
      <c r="T83"/>
    </row>
    <row r="84" spans="2:20" s="44" customFormat="1" x14ac:dyDescent="0.25">
      <c r="C84" s="181">
        <v>32</v>
      </c>
      <c r="D84" s="185" t="s">
        <v>5</v>
      </c>
      <c r="E84" s="151">
        <v>3.5185459724115464</v>
      </c>
      <c r="F84" s="151">
        <v>10.119507078167667</v>
      </c>
      <c r="G84" s="151">
        <v>25.163629767125563</v>
      </c>
      <c r="H84" s="151">
        <v>48.92815269587463</v>
      </c>
      <c r="I84" s="148">
        <v>72.673596958804822</v>
      </c>
      <c r="J84" s="31" t="s">
        <v>19</v>
      </c>
      <c r="K84" s="30">
        <v>0.9839</v>
      </c>
      <c r="L84" s="72"/>
      <c r="S84"/>
      <c r="T84"/>
    </row>
    <row r="85" spans="2:20" s="44" customFormat="1" x14ac:dyDescent="0.25">
      <c r="C85" s="181">
        <v>33</v>
      </c>
      <c r="D85" s="185" t="s">
        <v>41</v>
      </c>
      <c r="E85" s="151">
        <v>34.652958785418008</v>
      </c>
      <c r="F85" s="151">
        <v>24.721277562884691</v>
      </c>
      <c r="G85" s="151">
        <v>16.336460646835782</v>
      </c>
      <c r="H85" s="151">
        <v>10.356922976491823</v>
      </c>
      <c r="I85" s="151">
        <v>6.642747786552694</v>
      </c>
      <c r="J85" s="31" t="s">
        <v>19</v>
      </c>
      <c r="K85" s="30">
        <v>0.91320000000000001</v>
      </c>
      <c r="L85" s="72"/>
      <c r="S85"/>
      <c r="T85"/>
    </row>
    <row r="86" spans="2:20" s="44" customFormat="1" x14ac:dyDescent="0.25">
      <c r="C86" s="181">
        <v>34</v>
      </c>
      <c r="D86" s="187" t="s">
        <v>165</v>
      </c>
      <c r="E86" s="148">
        <v>85.39968243150615</v>
      </c>
      <c r="F86" s="148">
        <v>58.13814063277659</v>
      </c>
      <c r="G86" s="151">
        <v>23.718538390097208</v>
      </c>
      <c r="H86" s="151">
        <v>4.98254265153808</v>
      </c>
      <c r="I86" s="151">
        <v>0.59510684601290498</v>
      </c>
      <c r="J86" s="32">
        <v>2.5560000000000001E-3</v>
      </c>
      <c r="K86" s="33">
        <v>0.74480000000000002</v>
      </c>
      <c r="L86" s="72"/>
      <c r="S86"/>
      <c r="T86"/>
    </row>
    <row r="87" spans="2:20" s="44" customFormat="1" x14ac:dyDescent="0.25">
      <c r="C87" s="181">
        <v>35</v>
      </c>
      <c r="D87" s="187" t="s">
        <v>82</v>
      </c>
      <c r="E87" s="151">
        <v>43.659953675900333</v>
      </c>
      <c r="F87" s="151">
        <v>48.972614593084565</v>
      </c>
      <c r="G87" s="151">
        <v>54.750693519266171</v>
      </c>
      <c r="H87" s="148">
        <v>60.488701693557381</v>
      </c>
      <c r="I87" s="148">
        <v>65.633409182197525</v>
      </c>
      <c r="J87" s="188">
        <v>4.5950000000000001E-3</v>
      </c>
      <c r="K87" s="189">
        <v>0.70599999999999996</v>
      </c>
      <c r="L87" s="72"/>
      <c r="S87"/>
      <c r="T87"/>
    </row>
    <row r="88" spans="2:20" s="44" customFormat="1" x14ac:dyDescent="0.25">
      <c r="C88" s="181">
        <v>36</v>
      </c>
      <c r="D88" s="187" t="s">
        <v>43</v>
      </c>
      <c r="E88" s="148">
        <v>50.37380219641426</v>
      </c>
      <c r="F88" s="148">
        <v>61.219878620643044</v>
      </c>
      <c r="G88" s="148">
        <v>71.80186648933666</v>
      </c>
      <c r="H88" s="148">
        <v>80.582120667914253</v>
      </c>
      <c r="I88" s="148">
        <v>86.851855873166443</v>
      </c>
      <c r="J88" s="188" t="s">
        <v>19</v>
      </c>
      <c r="K88" s="190">
        <v>0.93500000000000005</v>
      </c>
      <c r="L88" s="72"/>
      <c r="S88"/>
      <c r="T88"/>
    </row>
    <row r="89" spans="2:20" s="44" customFormat="1" x14ac:dyDescent="0.25">
      <c r="C89" s="181">
        <v>37</v>
      </c>
      <c r="D89" s="187" t="s">
        <v>83</v>
      </c>
      <c r="E89" s="151">
        <v>36.199181933887338</v>
      </c>
      <c r="F89" s="151">
        <v>36.245205524471658</v>
      </c>
      <c r="G89" s="151">
        <v>36.564777943700399</v>
      </c>
      <c r="H89" s="151">
        <v>37.250966931538002</v>
      </c>
      <c r="I89" s="151">
        <v>38.25495603424671</v>
      </c>
      <c r="J89" s="188" t="s">
        <v>19</v>
      </c>
      <c r="K89" s="189">
        <v>0.89229999999999998</v>
      </c>
      <c r="L89" s="72"/>
      <c r="S89"/>
      <c r="T89"/>
    </row>
    <row r="90" spans="2:20" s="44" customFormat="1" x14ac:dyDescent="0.25">
      <c r="C90" s="181">
        <v>38</v>
      </c>
      <c r="D90" s="187" t="s">
        <v>6</v>
      </c>
      <c r="E90" s="148">
        <v>80.448607687719189</v>
      </c>
      <c r="F90" s="148">
        <v>97.234570163470451</v>
      </c>
      <c r="G90" s="148">
        <v>99.873829639641798</v>
      </c>
      <c r="H90" s="148">
        <v>99.997743253042628</v>
      </c>
      <c r="I90" s="148">
        <v>99.999972104895321</v>
      </c>
      <c r="J90" s="188">
        <v>1.9970000000000001E-3</v>
      </c>
      <c r="K90" s="189">
        <v>0.77100000000000002</v>
      </c>
      <c r="L90" s="72"/>
      <c r="S90"/>
      <c r="T90"/>
    </row>
    <row r="91" spans="2:20" s="44" customFormat="1" ht="15.75" thickBot="1" x14ac:dyDescent="0.3">
      <c r="C91" s="181">
        <v>39</v>
      </c>
      <c r="D91" s="191" t="s">
        <v>166</v>
      </c>
      <c r="E91" s="192">
        <v>51.787104990891784</v>
      </c>
      <c r="F91" s="192">
        <v>89.44607807046954</v>
      </c>
      <c r="G91" s="192">
        <v>99.424344982465172</v>
      </c>
      <c r="H91" s="192">
        <v>99.992104933976606</v>
      </c>
      <c r="I91" s="192">
        <v>99.999952210519012</v>
      </c>
      <c r="J91" s="193">
        <v>1.5299999999999999E-3</v>
      </c>
      <c r="K91" s="194">
        <v>0.78349999999999997</v>
      </c>
      <c r="L91" s="72"/>
      <c r="S91"/>
      <c r="T91"/>
    </row>
    <row r="92" spans="2:20" s="44" customFormat="1" ht="15.75" thickBot="1" x14ac:dyDescent="0.3">
      <c r="C92" s="289" t="s">
        <v>16</v>
      </c>
      <c r="D92" s="290"/>
      <c r="E92" s="290"/>
      <c r="F92" s="290"/>
      <c r="G92" s="290"/>
      <c r="H92" s="290"/>
      <c r="I92" s="290"/>
      <c r="J92" s="290"/>
      <c r="K92" s="291"/>
      <c r="L92" s="72"/>
      <c r="S92"/>
      <c r="T92"/>
    </row>
    <row r="93" spans="2:20" s="44" customFormat="1" x14ac:dyDescent="0.25">
      <c r="C93" s="71"/>
      <c r="H93" s="74"/>
      <c r="I93" s="74"/>
      <c r="J93" s="78"/>
      <c r="L93" s="78"/>
    </row>
    <row r="94" spans="2:20" s="44" customFormat="1" ht="88.15" customHeight="1" x14ac:dyDescent="0.25">
      <c r="C94" s="292" t="s">
        <v>156</v>
      </c>
      <c r="D94" s="292"/>
      <c r="E94" s="292"/>
      <c r="F94" s="292"/>
      <c r="G94" s="292"/>
      <c r="H94" s="292"/>
      <c r="I94" s="292"/>
      <c r="J94" s="292"/>
      <c r="K94" s="292"/>
      <c r="L94" s="292"/>
      <c r="M94" s="292"/>
    </row>
    <row r="95" spans="2:20" s="44" customFormat="1" ht="63" customHeight="1" x14ac:dyDescent="0.25">
      <c r="C95" s="293" t="s">
        <v>157</v>
      </c>
      <c r="D95" s="293"/>
      <c r="E95" s="293"/>
      <c r="F95" s="293"/>
      <c r="G95" s="293"/>
      <c r="H95" s="293"/>
      <c r="I95" s="293"/>
      <c r="J95" s="293"/>
      <c r="K95" s="293"/>
      <c r="L95" s="293"/>
      <c r="M95" s="293"/>
    </row>
    <row r="96" spans="2:20" s="1" customFormat="1" ht="28.9" customHeight="1" x14ac:dyDescent="0.25">
      <c r="B96" s="16"/>
      <c r="C96" s="257" t="s">
        <v>189</v>
      </c>
      <c r="D96" s="257"/>
      <c r="E96" s="257"/>
      <c r="F96" s="257"/>
      <c r="G96" s="257"/>
      <c r="H96" s="257"/>
      <c r="I96" s="257"/>
      <c r="J96" s="257"/>
      <c r="K96" s="257"/>
      <c r="L96" s="257"/>
      <c r="M96" s="257"/>
      <c r="N96" s="44"/>
    </row>
    <row r="97" spans="14:14" x14ac:dyDescent="0.25">
      <c r="N97" s="44"/>
    </row>
  </sheetData>
  <sortState xmlns:xlrd2="http://schemas.microsoft.com/office/spreadsheetml/2017/richdata2" ref="D30:O44">
    <sortCondition descending="1" ref="N30:N44"/>
  </sortState>
  <mergeCells count="9">
    <mergeCell ref="C4:O4"/>
    <mergeCell ref="E51:K51"/>
    <mergeCell ref="D50:K50"/>
    <mergeCell ref="C50:C51"/>
    <mergeCell ref="C96:M96"/>
    <mergeCell ref="C92:K92"/>
    <mergeCell ref="C94:M94"/>
    <mergeCell ref="C95:M95"/>
    <mergeCell ref="C47:O4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81C48-32E9-4A4D-9BB8-6CA86C5E30CC}">
  <sheetPr>
    <tabColor theme="9" tint="0.39997558519241921"/>
  </sheetPr>
  <dimension ref="A2:W186"/>
  <sheetViews>
    <sheetView tabSelected="1" zoomScaleNormal="100" workbookViewId="0">
      <selection activeCell="AF12" sqref="AF12"/>
    </sheetView>
  </sheetViews>
  <sheetFormatPr defaultColWidth="8.85546875" defaultRowHeight="15" x14ac:dyDescent="0.25"/>
  <cols>
    <col min="1" max="2" width="3.42578125" style="1" customWidth="1"/>
    <col min="3" max="3" width="6.5703125" style="1" customWidth="1"/>
    <col min="4" max="4" width="20.7109375" style="1" customWidth="1"/>
    <col min="5" max="9" width="5.85546875" style="49" customWidth="1"/>
    <col min="10" max="10" width="5.85546875" style="43" customWidth="1"/>
    <col min="11" max="11" width="5.85546875" style="49" customWidth="1"/>
    <col min="12" max="12" width="6.28515625" style="2" bestFit="1" customWidth="1"/>
    <col min="13" max="13" width="7.85546875" style="1" customWidth="1"/>
    <col min="14" max="17" width="6" style="1" bestFit="1" customWidth="1"/>
    <col min="18" max="18" width="7.28515625" style="1" customWidth="1"/>
    <col min="19" max="19" width="6" style="1" bestFit="1" customWidth="1"/>
    <col min="20" max="16384" width="8.85546875" style="1"/>
  </cols>
  <sheetData>
    <row r="2" spans="1:20" x14ac:dyDescent="0.25">
      <c r="A2" s="48"/>
      <c r="B2" s="49"/>
      <c r="C2" s="49"/>
      <c r="D2" s="49"/>
      <c r="K2" s="43"/>
      <c r="L2" s="49"/>
      <c r="M2" s="49"/>
      <c r="N2" s="49"/>
      <c r="O2" s="49"/>
      <c r="P2" s="49"/>
      <c r="Q2" s="49"/>
      <c r="R2" s="49"/>
      <c r="S2" s="49"/>
      <c r="T2" s="49"/>
    </row>
    <row r="3" spans="1:20" ht="2.65" customHeight="1" thickBot="1" x14ac:dyDescent="0.3"/>
    <row r="4" spans="1:20" ht="49.15" customHeight="1" thickBot="1" x14ac:dyDescent="0.3">
      <c r="B4" s="5"/>
      <c r="C4" s="282" t="s">
        <v>100</v>
      </c>
      <c r="D4" s="283"/>
      <c r="E4" s="283"/>
      <c r="F4" s="283"/>
      <c r="G4" s="283"/>
      <c r="H4" s="283"/>
      <c r="I4" s="283"/>
      <c r="J4" s="283"/>
      <c r="K4" s="283"/>
      <c r="L4" s="284"/>
      <c r="M4" s="297"/>
      <c r="N4" s="297"/>
      <c r="O4" s="297"/>
      <c r="P4" s="4"/>
      <c r="Q4" s="4"/>
      <c r="R4" s="5"/>
      <c r="S4" s="3"/>
    </row>
    <row r="5" spans="1:20" ht="117.4" customHeight="1" thickBot="1" x14ac:dyDescent="0.3">
      <c r="B5" s="56"/>
      <c r="C5" s="37" t="s">
        <v>0</v>
      </c>
      <c r="D5" s="47" t="s">
        <v>1</v>
      </c>
      <c r="E5" s="157" t="s">
        <v>95</v>
      </c>
      <c r="F5" s="167" t="s">
        <v>23</v>
      </c>
      <c r="G5" s="168" t="s">
        <v>96</v>
      </c>
      <c r="H5" s="169" t="s">
        <v>97</v>
      </c>
      <c r="I5" s="170" t="s">
        <v>98</v>
      </c>
      <c r="J5" s="170" t="s">
        <v>99</v>
      </c>
      <c r="K5" s="59" t="s">
        <v>2</v>
      </c>
      <c r="L5" s="60" t="s">
        <v>3</v>
      </c>
    </row>
    <row r="6" spans="1:20" x14ac:dyDescent="0.25">
      <c r="B6" s="9"/>
      <c r="C6" s="6">
        <v>1</v>
      </c>
      <c r="D6" s="83" t="s">
        <v>8</v>
      </c>
      <c r="E6" s="158">
        <v>9.27</v>
      </c>
      <c r="F6" s="159">
        <v>9.61</v>
      </c>
      <c r="G6" s="159">
        <v>15.04</v>
      </c>
      <c r="H6" s="159">
        <v>8.7100000000000009</v>
      </c>
      <c r="I6" s="159">
        <v>16.11</v>
      </c>
      <c r="J6" s="159">
        <v>12.66</v>
      </c>
      <c r="K6" s="171">
        <f t="shared" ref="K6:K49" si="0">AVERAGE(E6:J6)</f>
        <v>11.9</v>
      </c>
      <c r="L6" s="160">
        <v>16.222222200000001</v>
      </c>
    </row>
    <row r="7" spans="1:20" x14ac:dyDescent="0.25">
      <c r="B7" s="9"/>
      <c r="C7" s="8">
        <v>2</v>
      </c>
      <c r="D7" s="85" t="s">
        <v>74</v>
      </c>
      <c r="E7" s="161">
        <v>8.15</v>
      </c>
      <c r="F7" s="162">
        <v>8.99</v>
      </c>
      <c r="G7" s="162">
        <v>13.74</v>
      </c>
      <c r="H7" s="162">
        <v>9.85</v>
      </c>
      <c r="I7" s="163">
        <v>17.260000000000002</v>
      </c>
      <c r="J7" s="163">
        <v>12.63</v>
      </c>
      <c r="K7" s="172">
        <f t="shared" si="0"/>
        <v>11.770000000000001</v>
      </c>
      <c r="L7" s="164">
        <v>16.3666667</v>
      </c>
    </row>
    <row r="8" spans="1:20" x14ac:dyDescent="0.25">
      <c r="B8" s="9"/>
      <c r="C8" s="8">
        <v>3</v>
      </c>
      <c r="D8" s="85" t="s">
        <v>21</v>
      </c>
      <c r="E8" s="161">
        <v>9.2200000000000006</v>
      </c>
      <c r="F8" s="162">
        <v>8.8800000000000008</v>
      </c>
      <c r="G8" s="162">
        <v>12.32</v>
      </c>
      <c r="H8" s="162">
        <v>8.34</v>
      </c>
      <c r="I8" s="163">
        <v>15.6</v>
      </c>
      <c r="J8" s="163">
        <v>12.9</v>
      </c>
      <c r="K8" s="172">
        <f t="shared" si="0"/>
        <v>11.21</v>
      </c>
      <c r="L8" s="164">
        <v>18.761111100000001</v>
      </c>
    </row>
    <row r="9" spans="1:20" x14ac:dyDescent="0.25">
      <c r="B9" s="9"/>
      <c r="C9" s="8">
        <v>4</v>
      </c>
      <c r="D9" s="85" t="s">
        <v>167</v>
      </c>
      <c r="E9" s="161">
        <v>8.94</v>
      </c>
      <c r="F9" s="162">
        <v>8.94</v>
      </c>
      <c r="G9" s="162">
        <v>11.9</v>
      </c>
      <c r="H9" s="162">
        <v>10.039999999999999</v>
      </c>
      <c r="I9" s="163">
        <v>14.44</v>
      </c>
      <c r="J9" s="163">
        <v>12.59</v>
      </c>
      <c r="K9" s="172">
        <f t="shared" si="0"/>
        <v>11.141666666666666</v>
      </c>
      <c r="L9" s="164">
        <v>14.1111111</v>
      </c>
    </row>
    <row r="10" spans="1:20" x14ac:dyDescent="0.25">
      <c r="B10" s="9"/>
      <c r="C10" s="8">
        <v>5</v>
      </c>
      <c r="D10" s="85" t="s">
        <v>9</v>
      </c>
      <c r="E10" s="161">
        <v>7.78</v>
      </c>
      <c r="F10" s="162">
        <v>7.76</v>
      </c>
      <c r="G10" s="162">
        <v>13.03</v>
      </c>
      <c r="H10" s="162">
        <v>9.6</v>
      </c>
      <c r="I10" s="163">
        <v>15.11</v>
      </c>
      <c r="J10" s="163">
        <v>13.06</v>
      </c>
      <c r="K10" s="172">
        <f t="shared" si="0"/>
        <v>11.056666666666667</v>
      </c>
      <c r="L10" s="164">
        <v>16.966666700000001</v>
      </c>
    </row>
    <row r="11" spans="1:20" x14ac:dyDescent="0.25">
      <c r="B11" s="9"/>
      <c r="C11" s="8">
        <v>6</v>
      </c>
      <c r="D11" s="85" t="s">
        <v>73</v>
      </c>
      <c r="E11" s="161">
        <v>7.9</v>
      </c>
      <c r="F11" s="162">
        <v>8.6999999999999993</v>
      </c>
      <c r="G11" s="162">
        <v>12.36</v>
      </c>
      <c r="H11" s="162">
        <v>9.35</v>
      </c>
      <c r="I11" s="163">
        <v>15.71</v>
      </c>
      <c r="J11" s="163">
        <v>12.16</v>
      </c>
      <c r="K11" s="172">
        <f t="shared" si="0"/>
        <v>11.030000000000001</v>
      </c>
      <c r="L11" s="164">
        <v>16.823529400000002</v>
      </c>
    </row>
    <row r="12" spans="1:20" x14ac:dyDescent="0.25">
      <c r="B12" s="9"/>
      <c r="C12" s="8">
        <v>7</v>
      </c>
      <c r="D12" s="85" t="s">
        <v>15</v>
      </c>
      <c r="E12" s="161">
        <v>7.94</v>
      </c>
      <c r="F12" s="162">
        <v>7.91</v>
      </c>
      <c r="G12" s="162">
        <v>12.64</v>
      </c>
      <c r="H12" s="162">
        <v>7.88</v>
      </c>
      <c r="I12" s="163">
        <v>15.61</v>
      </c>
      <c r="J12" s="163">
        <v>12.11</v>
      </c>
      <c r="K12" s="172">
        <f t="shared" si="0"/>
        <v>10.681666666666667</v>
      </c>
      <c r="L12" s="164">
        <v>16.316666699999999</v>
      </c>
    </row>
    <row r="13" spans="1:20" x14ac:dyDescent="0.25">
      <c r="B13" s="9"/>
      <c r="C13" s="8">
        <v>8</v>
      </c>
      <c r="D13" s="85" t="s">
        <v>170</v>
      </c>
      <c r="E13" s="161">
        <v>8.09</v>
      </c>
      <c r="F13" s="162">
        <v>8.17</v>
      </c>
      <c r="G13" s="162">
        <v>13.48</v>
      </c>
      <c r="H13" s="162">
        <v>7.74</v>
      </c>
      <c r="I13" s="163">
        <v>13.64</v>
      </c>
      <c r="J13" s="163">
        <v>11.79</v>
      </c>
      <c r="K13" s="172">
        <f t="shared" si="0"/>
        <v>10.484999999999999</v>
      </c>
      <c r="L13" s="164">
        <v>16.755555600000001</v>
      </c>
    </row>
    <row r="14" spans="1:20" x14ac:dyDescent="0.25">
      <c r="B14" s="9"/>
      <c r="C14" s="8">
        <v>9</v>
      </c>
      <c r="D14" s="85" t="s">
        <v>36</v>
      </c>
      <c r="E14" s="161">
        <v>7.86</v>
      </c>
      <c r="F14" s="162">
        <v>8.08</v>
      </c>
      <c r="G14" s="162">
        <v>11.81</v>
      </c>
      <c r="H14" s="162">
        <v>8</v>
      </c>
      <c r="I14" s="163">
        <v>15.08</v>
      </c>
      <c r="J14" s="163">
        <v>11.75</v>
      </c>
      <c r="K14" s="172">
        <f t="shared" si="0"/>
        <v>10.43</v>
      </c>
      <c r="L14" s="164">
        <v>16.266666699999998</v>
      </c>
    </row>
    <row r="15" spans="1:20" x14ac:dyDescent="0.25">
      <c r="B15" s="9"/>
      <c r="C15" s="8">
        <v>10</v>
      </c>
      <c r="D15" s="85" t="s">
        <v>168</v>
      </c>
      <c r="E15" s="161">
        <v>8.85</v>
      </c>
      <c r="F15" s="162">
        <v>8.31</v>
      </c>
      <c r="G15" s="162">
        <v>12.33</v>
      </c>
      <c r="H15" s="162">
        <v>8.5399999999999991</v>
      </c>
      <c r="I15" s="163">
        <v>13.12</v>
      </c>
      <c r="J15" s="163">
        <v>11.13</v>
      </c>
      <c r="K15" s="172">
        <f t="shared" si="0"/>
        <v>10.38</v>
      </c>
      <c r="L15" s="164">
        <v>16.023529400000001</v>
      </c>
    </row>
    <row r="16" spans="1:20" x14ac:dyDescent="0.25">
      <c r="B16" s="9"/>
      <c r="C16" s="8">
        <v>11</v>
      </c>
      <c r="D16" s="85" t="s">
        <v>169</v>
      </c>
      <c r="E16" s="161">
        <v>7.23</v>
      </c>
      <c r="F16" s="162">
        <v>7.46</v>
      </c>
      <c r="G16" s="162">
        <v>11.51</v>
      </c>
      <c r="H16" s="162">
        <v>8.75</v>
      </c>
      <c r="I16" s="163">
        <v>13.38</v>
      </c>
      <c r="J16" s="163">
        <v>10.32</v>
      </c>
      <c r="K16" s="172">
        <f t="shared" si="0"/>
        <v>9.7750000000000004</v>
      </c>
      <c r="L16" s="164">
        <v>16.75</v>
      </c>
    </row>
    <row r="17" spans="2:12" x14ac:dyDescent="0.25">
      <c r="B17" s="9"/>
      <c r="C17" s="8">
        <v>12</v>
      </c>
      <c r="D17" s="85" t="s">
        <v>77</v>
      </c>
      <c r="E17" s="161">
        <v>6.73</v>
      </c>
      <c r="F17" s="162">
        <v>6.77</v>
      </c>
      <c r="G17" s="162">
        <v>10.15</v>
      </c>
      <c r="H17" s="162">
        <v>8.17</v>
      </c>
      <c r="I17" s="163">
        <v>14.92</v>
      </c>
      <c r="J17" s="163">
        <v>10.48</v>
      </c>
      <c r="K17" s="172">
        <f t="shared" si="0"/>
        <v>9.5366666666666671</v>
      </c>
      <c r="L17" s="164">
        <v>15.088888900000001</v>
      </c>
    </row>
    <row r="18" spans="2:12" x14ac:dyDescent="0.25">
      <c r="B18" s="9"/>
      <c r="C18" s="8">
        <v>13</v>
      </c>
      <c r="D18" s="85" t="s">
        <v>161</v>
      </c>
      <c r="E18" s="161" t="s">
        <v>188</v>
      </c>
      <c r="F18" s="162">
        <v>7.45</v>
      </c>
      <c r="G18" s="162">
        <v>11.05</v>
      </c>
      <c r="H18" s="162">
        <v>6.3</v>
      </c>
      <c r="I18" s="163">
        <v>14</v>
      </c>
      <c r="J18" s="163">
        <v>10.09</v>
      </c>
      <c r="K18" s="172">
        <f t="shared" si="0"/>
        <v>9.7780000000000005</v>
      </c>
      <c r="L18" s="164">
        <v>19.3333333</v>
      </c>
    </row>
    <row r="19" spans="2:12" x14ac:dyDescent="0.25">
      <c r="B19" s="9"/>
      <c r="C19" s="8">
        <v>14</v>
      </c>
      <c r="D19" s="85" t="s">
        <v>159</v>
      </c>
      <c r="E19" s="161">
        <v>6.9</v>
      </c>
      <c r="F19" s="162">
        <v>7.45</v>
      </c>
      <c r="G19" s="162">
        <v>12.78</v>
      </c>
      <c r="H19" s="162">
        <v>6.31</v>
      </c>
      <c r="I19" s="163">
        <v>11.8</v>
      </c>
      <c r="J19" s="163">
        <v>11.03</v>
      </c>
      <c r="K19" s="172">
        <f t="shared" si="0"/>
        <v>9.3783333333333356</v>
      </c>
      <c r="L19" s="164">
        <v>16.283333299999999</v>
      </c>
    </row>
    <row r="20" spans="2:12" x14ac:dyDescent="0.25">
      <c r="B20" s="9"/>
      <c r="C20" s="8">
        <v>15</v>
      </c>
      <c r="D20" s="85" t="s">
        <v>75</v>
      </c>
      <c r="E20" s="161">
        <v>7.5</v>
      </c>
      <c r="F20" s="162">
        <v>7.55</v>
      </c>
      <c r="G20" s="162">
        <v>11.33</v>
      </c>
      <c r="H20" s="162">
        <v>7.76</v>
      </c>
      <c r="I20" s="163">
        <v>9.77</v>
      </c>
      <c r="J20" s="163">
        <v>10.39</v>
      </c>
      <c r="K20" s="172">
        <f t="shared" si="0"/>
        <v>9.0499999999999989</v>
      </c>
      <c r="L20" s="164">
        <v>14.816666700000001</v>
      </c>
    </row>
    <row r="21" spans="2:12" x14ac:dyDescent="0.25">
      <c r="B21" s="9"/>
      <c r="C21" s="8">
        <v>16</v>
      </c>
      <c r="D21" s="85" t="s">
        <v>162</v>
      </c>
      <c r="E21" s="161">
        <v>4.95</v>
      </c>
      <c r="F21" s="162">
        <v>4.8899999999999997</v>
      </c>
      <c r="G21" s="162">
        <v>9.4600000000000009</v>
      </c>
      <c r="H21" s="162">
        <v>8.5500000000000007</v>
      </c>
      <c r="I21" s="163">
        <v>10.33</v>
      </c>
      <c r="J21" s="163">
        <v>11.81</v>
      </c>
      <c r="K21" s="172">
        <f t="shared" si="0"/>
        <v>8.331666666666667</v>
      </c>
      <c r="L21" s="164">
        <v>18.222222200000001</v>
      </c>
    </row>
    <row r="22" spans="2:12" x14ac:dyDescent="0.25">
      <c r="B22" s="9"/>
      <c r="C22" s="8">
        <v>17</v>
      </c>
      <c r="D22" s="85" t="s">
        <v>40</v>
      </c>
      <c r="E22" s="161">
        <v>8.81</v>
      </c>
      <c r="F22" s="162">
        <v>8.7799999999999994</v>
      </c>
      <c r="G22" s="162">
        <v>13.23</v>
      </c>
      <c r="H22" s="162">
        <v>8.77</v>
      </c>
      <c r="I22" s="163">
        <v>13.6</v>
      </c>
      <c r="J22" s="163">
        <v>13.1</v>
      </c>
      <c r="K22" s="172">
        <f t="shared" si="0"/>
        <v>11.048333333333334</v>
      </c>
      <c r="L22" s="164">
        <v>16.266666699999998</v>
      </c>
    </row>
    <row r="23" spans="2:12" x14ac:dyDescent="0.25">
      <c r="B23" s="9"/>
      <c r="C23" s="8">
        <v>18</v>
      </c>
      <c r="D23" s="85" t="s">
        <v>4</v>
      </c>
      <c r="E23" s="161">
        <v>9.1199999999999992</v>
      </c>
      <c r="F23" s="162">
        <v>8.86</v>
      </c>
      <c r="G23" s="162">
        <v>11.69</v>
      </c>
      <c r="H23" s="162">
        <v>11.03</v>
      </c>
      <c r="I23" s="163">
        <v>14.22</v>
      </c>
      <c r="J23" s="163">
        <v>11.27</v>
      </c>
      <c r="K23" s="172">
        <f t="shared" si="0"/>
        <v>11.031666666666666</v>
      </c>
      <c r="L23" s="164">
        <v>15.2944444</v>
      </c>
    </row>
    <row r="24" spans="2:12" x14ac:dyDescent="0.25">
      <c r="B24" s="9"/>
      <c r="C24" s="8">
        <v>19</v>
      </c>
      <c r="D24" s="85" t="s">
        <v>181</v>
      </c>
      <c r="E24" s="161">
        <v>6.77</v>
      </c>
      <c r="F24" s="162">
        <v>7.3</v>
      </c>
      <c r="G24" s="162">
        <v>13.11</v>
      </c>
      <c r="H24" s="162">
        <v>8.7100000000000009</v>
      </c>
      <c r="I24" s="163">
        <v>15.08</v>
      </c>
      <c r="J24" s="163">
        <v>13.91</v>
      </c>
      <c r="K24" s="172">
        <f t="shared" si="0"/>
        <v>10.813333333333333</v>
      </c>
      <c r="L24" s="164">
        <v>16.316666699999999</v>
      </c>
    </row>
    <row r="25" spans="2:12" x14ac:dyDescent="0.25">
      <c r="B25" s="9"/>
      <c r="C25" s="8">
        <v>20</v>
      </c>
      <c r="D25" s="85" t="s">
        <v>180</v>
      </c>
      <c r="E25" s="161">
        <v>7.71</v>
      </c>
      <c r="F25" s="162">
        <v>7.58</v>
      </c>
      <c r="G25" s="162">
        <v>12.93</v>
      </c>
      <c r="H25" s="162">
        <v>9.66</v>
      </c>
      <c r="I25" s="163">
        <v>14.87</v>
      </c>
      <c r="J25" s="163">
        <v>11.11</v>
      </c>
      <c r="K25" s="172">
        <f t="shared" si="0"/>
        <v>10.643333333333333</v>
      </c>
      <c r="L25" s="164">
        <v>13.8111111</v>
      </c>
    </row>
    <row r="26" spans="2:12" x14ac:dyDescent="0.25">
      <c r="B26" s="9"/>
      <c r="C26" s="8">
        <v>21</v>
      </c>
      <c r="D26" s="85" t="s">
        <v>163</v>
      </c>
      <c r="E26" s="161">
        <v>9.09</v>
      </c>
      <c r="F26" s="162">
        <v>8.7200000000000006</v>
      </c>
      <c r="G26" s="162">
        <v>11.67</v>
      </c>
      <c r="H26" s="162">
        <v>10.49</v>
      </c>
      <c r="I26" s="163">
        <v>12.21</v>
      </c>
      <c r="J26" s="163">
        <v>11.45</v>
      </c>
      <c r="K26" s="172">
        <f t="shared" si="0"/>
        <v>10.605000000000002</v>
      </c>
      <c r="L26" s="164">
        <v>16.605555599999999</v>
      </c>
    </row>
    <row r="27" spans="2:12" x14ac:dyDescent="0.25">
      <c r="B27" s="9"/>
      <c r="C27" s="8">
        <v>22</v>
      </c>
      <c r="D27" s="85" t="s">
        <v>185</v>
      </c>
      <c r="E27" s="161">
        <v>8.75</v>
      </c>
      <c r="F27" s="162">
        <v>8.11</v>
      </c>
      <c r="G27" s="162">
        <v>12.39</v>
      </c>
      <c r="H27" s="162">
        <v>8.15</v>
      </c>
      <c r="I27" s="163">
        <v>15.3</v>
      </c>
      <c r="J27" s="163">
        <v>10.71</v>
      </c>
      <c r="K27" s="172">
        <f t="shared" si="0"/>
        <v>10.568333333333333</v>
      </c>
      <c r="L27" s="164">
        <v>15.8055556</v>
      </c>
    </row>
    <row r="28" spans="2:12" x14ac:dyDescent="0.25">
      <c r="B28" s="9"/>
      <c r="C28" s="8">
        <v>23</v>
      </c>
      <c r="D28" s="85" t="s">
        <v>47</v>
      </c>
      <c r="E28" s="161">
        <v>8.3699999999999992</v>
      </c>
      <c r="F28" s="162">
        <v>8.18</v>
      </c>
      <c r="G28" s="162">
        <v>12.51</v>
      </c>
      <c r="H28" s="162">
        <v>9.14</v>
      </c>
      <c r="I28" s="163">
        <v>12.99</v>
      </c>
      <c r="J28" s="163">
        <v>11.34</v>
      </c>
      <c r="K28" s="172">
        <f t="shared" si="0"/>
        <v>10.421666666666667</v>
      </c>
      <c r="L28" s="164">
        <v>13.3777778</v>
      </c>
    </row>
    <row r="29" spans="2:12" x14ac:dyDescent="0.25">
      <c r="B29" s="9"/>
      <c r="C29" s="8">
        <v>24</v>
      </c>
      <c r="D29" s="85" t="s">
        <v>179</v>
      </c>
      <c r="E29" s="161">
        <v>7.55</v>
      </c>
      <c r="F29" s="162">
        <v>7.75</v>
      </c>
      <c r="G29" s="162">
        <v>11.04</v>
      </c>
      <c r="H29" s="162">
        <v>9.8699999999999992</v>
      </c>
      <c r="I29" s="163">
        <v>14.08</v>
      </c>
      <c r="J29" s="163">
        <v>12.04</v>
      </c>
      <c r="K29" s="172">
        <f t="shared" si="0"/>
        <v>10.388333333333334</v>
      </c>
      <c r="L29" s="164">
        <v>15.533333300000001</v>
      </c>
    </row>
    <row r="30" spans="2:12" x14ac:dyDescent="0.25">
      <c r="B30" s="9"/>
      <c r="C30" s="8">
        <v>25</v>
      </c>
      <c r="D30" s="85" t="s">
        <v>80</v>
      </c>
      <c r="E30" s="161">
        <v>7.77</v>
      </c>
      <c r="F30" s="162">
        <v>7.63</v>
      </c>
      <c r="G30" s="162">
        <v>13.93</v>
      </c>
      <c r="H30" s="162">
        <v>7.29</v>
      </c>
      <c r="I30" s="163">
        <v>12.9</v>
      </c>
      <c r="J30" s="163">
        <v>11.96</v>
      </c>
      <c r="K30" s="172">
        <f t="shared" si="0"/>
        <v>10.246666666666666</v>
      </c>
      <c r="L30" s="164">
        <v>16.266666699999998</v>
      </c>
    </row>
    <row r="31" spans="2:12" x14ac:dyDescent="0.25">
      <c r="B31" s="9"/>
      <c r="C31" s="8">
        <v>26</v>
      </c>
      <c r="D31" s="85" t="s">
        <v>175</v>
      </c>
      <c r="E31" s="161">
        <v>7.51</v>
      </c>
      <c r="F31" s="162">
        <v>6.98</v>
      </c>
      <c r="G31" s="162">
        <v>13.54</v>
      </c>
      <c r="H31" s="162">
        <v>9.24</v>
      </c>
      <c r="I31" s="163">
        <v>13.34</v>
      </c>
      <c r="J31" s="163">
        <v>10.3</v>
      </c>
      <c r="K31" s="172">
        <f t="shared" si="0"/>
        <v>10.151666666666666</v>
      </c>
      <c r="L31" s="164">
        <v>14.855555600000001</v>
      </c>
    </row>
    <row r="32" spans="2:12" x14ac:dyDescent="0.25">
      <c r="B32" s="9"/>
      <c r="C32" s="8">
        <v>27</v>
      </c>
      <c r="D32" s="85" t="s">
        <v>183</v>
      </c>
      <c r="E32" s="161">
        <v>7.6</v>
      </c>
      <c r="F32" s="162">
        <v>7.47</v>
      </c>
      <c r="G32" s="162">
        <v>12.04</v>
      </c>
      <c r="H32" s="162">
        <v>9.0299999999999994</v>
      </c>
      <c r="I32" s="163">
        <v>12.59</v>
      </c>
      <c r="J32" s="163">
        <v>12.16</v>
      </c>
      <c r="K32" s="172">
        <f t="shared" si="0"/>
        <v>10.148333333333333</v>
      </c>
      <c r="L32" s="164">
        <v>15.5388889</v>
      </c>
    </row>
    <row r="33" spans="2:12" x14ac:dyDescent="0.25">
      <c r="B33" s="9"/>
      <c r="C33" s="8">
        <v>28</v>
      </c>
      <c r="D33" s="85" t="s">
        <v>24</v>
      </c>
      <c r="E33" s="161">
        <v>8.4600000000000009</v>
      </c>
      <c r="F33" s="162">
        <v>7.83</v>
      </c>
      <c r="G33" s="162">
        <v>11.51</v>
      </c>
      <c r="H33" s="162">
        <v>9.67</v>
      </c>
      <c r="I33" s="163">
        <v>11.7</v>
      </c>
      <c r="J33" s="163">
        <v>11.49</v>
      </c>
      <c r="K33" s="172">
        <f t="shared" si="0"/>
        <v>10.110000000000001</v>
      </c>
      <c r="L33" s="164">
        <v>14.1722222</v>
      </c>
    </row>
    <row r="34" spans="2:12" x14ac:dyDescent="0.25">
      <c r="B34" s="9"/>
      <c r="C34" s="8">
        <v>29</v>
      </c>
      <c r="D34" s="85" t="s">
        <v>42</v>
      </c>
      <c r="E34" s="161">
        <v>8.57</v>
      </c>
      <c r="F34" s="162">
        <v>8.2899999999999991</v>
      </c>
      <c r="G34" s="162">
        <v>11.23</v>
      </c>
      <c r="H34" s="162">
        <v>7.87</v>
      </c>
      <c r="I34" s="163">
        <v>13.12</v>
      </c>
      <c r="J34" s="163">
        <v>11.2</v>
      </c>
      <c r="K34" s="172">
        <f t="shared" si="0"/>
        <v>10.046666666666667</v>
      </c>
      <c r="L34" s="164">
        <v>15.7055556</v>
      </c>
    </row>
    <row r="35" spans="2:12" x14ac:dyDescent="0.25">
      <c r="B35" s="9"/>
      <c r="C35" s="8">
        <v>30</v>
      </c>
      <c r="D35" s="85" t="s">
        <v>174</v>
      </c>
      <c r="E35" s="161">
        <v>7.66</v>
      </c>
      <c r="F35" s="162">
        <v>7.55</v>
      </c>
      <c r="G35" s="162">
        <v>11.02</v>
      </c>
      <c r="H35" s="162">
        <v>9.6</v>
      </c>
      <c r="I35" s="163">
        <v>13.84</v>
      </c>
      <c r="J35" s="163">
        <v>10.28</v>
      </c>
      <c r="K35" s="172">
        <f t="shared" si="0"/>
        <v>9.9916666666666671</v>
      </c>
      <c r="L35" s="164">
        <v>16.222222200000001</v>
      </c>
    </row>
    <row r="36" spans="2:12" x14ac:dyDescent="0.25">
      <c r="B36" s="9"/>
      <c r="C36" s="8">
        <v>31</v>
      </c>
      <c r="D36" s="85" t="s">
        <v>139</v>
      </c>
      <c r="E36" s="161">
        <v>6.44</v>
      </c>
      <c r="F36" s="162">
        <v>6.66</v>
      </c>
      <c r="G36" s="162">
        <v>12.41</v>
      </c>
      <c r="H36" s="162">
        <v>9.9700000000000006</v>
      </c>
      <c r="I36" s="163">
        <v>13.22</v>
      </c>
      <c r="J36" s="163">
        <v>10.88</v>
      </c>
      <c r="K36" s="172">
        <f t="shared" si="0"/>
        <v>9.9300000000000015</v>
      </c>
      <c r="L36" s="164">
        <v>12.777777800000001</v>
      </c>
    </row>
    <row r="37" spans="2:12" x14ac:dyDescent="0.25">
      <c r="B37" s="9"/>
      <c r="C37" s="8">
        <v>32</v>
      </c>
      <c r="D37" s="85" t="s">
        <v>81</v>
      </c>
      <c r="E37" s="161">
        <v>7.21</v>
      </c>
      <c r="F37" s="162">
        <v>7.14</v>
      </c>
      <c r="G37" s="162">
        <v>10.27</v>
      </c>
      <c r="H37" s="162">
        <v>9.81</v>
      </c>
      <c r="I37" s="163">
        <v>13.96</v>
      </c>
      <c r="J37" s="163">
        <v>10.94</v>
      </c>
      <c r="K37" s="172">
        <f t="shared" si="0"/>
        <v>9.8883333333333336</v>
      </c>
      <c r="L37" s="164">
        <v>16.033333299999999</v>
      </c>
    </row>
    <row r="38" spans="2:12" x14ac:dyDescent="0.25">
      <c r="B38" s="9"/>
      <c r="C38" s="8">
        <v>33</v>
      </c>
      <c r="D38" s="85" t="s">
        <v>178</v>
      </c>
      <c r="E38" s="161">
        <v>7.46</v>
      </c>
      <c r="F38" s="162">
        <v>7.3</v>
      </c>
      <c r="G38" s="162">
        <v>12.91</v>
      </c>
      <c r="H38" s="162">
        <v>7.98</v>
      </c>
      <c r="I38" s="163">
        <v>11.97</v>
      </c>
      <c r="J38" s="163">
        <v>11.48</v>
      </c>
      <c r="K38" s="172">
        <f t="shared" si="0"/>
        <v>9.8500000000000014</v>
      </c>
      <c r="L38" s="164">
        <v>15.1166667</v>
      </c>
    </row>
    <row r="39" spans="2:12" x14ac:dyDescent="0.25">
      <c r="B39" s="9"/>
      <c r="C39" s="8">
        <v>34</v>
      </c>
      <c r="D39" s="85" t="s">
        <v>172</v>
      </c>
      <c r="E39" s="161">
        <v>7.7</v>
      </c>
      <c r="F39" s="162">
        <v>7.13</v>
      </c>
      <c r="G39" s="162">
        <v>9.9700000000000006</v>
      </c>
      <c r="H39" s="162">
        <v>8.92</v>
      </c>
      <c r="I39" s="163">
        <v>13.28</v>
      </c>
      <c r="J39" s="163">
        <v>11.59</v>
      </c>
      <c r="K39" s="172">
        <f t="shared" si="0"/>
        <v>9.7650000000000006</v>
      </c>
      <c r="L39" s="164">
        <v>15.4222222</v>
      </c>
    </row>
    <row r="40" spans="2:12" x14ac:dyDescent="0.25">
      <c r="B40" s="9"/>
      <c r="C40" s="8">
        <v>35</v>
      </c>
      <c r="D40" s="85" t="s">
        <v>173</v>
      </c>
      <c r="E40" s="161">
        <v>6.61</v>
      </c>
      <c r="F40" s="162">
        <v>6.85</v>
      </c>
      <c r="G40" s="162">
        <v>10.86</v>
      </c>
      <c r="H40" s="162">
        <v>9.76</v>
      </c>
      <c r="I40" s="163">
        <v>12.91</v>
      </c>
      <c r="J40" s="163">
        <v>11.55</v>
      </c>
      <c r="K40" s="172">
        <f t="shared" si="0"/>
        <v>9.7566666666666659</v>
      </c>
      <c r="L40" s="164">
        <v>15.283333300000001</v>
      </c>
    </row>
    <row r="41" spans="2:12" x14ac:dyDescent="0.25">
      <c r="B41" s="9"/>
      <c r="C41" s="8">
        <v>36</v>
      </c>
      <c r="D41" s="85" t="s">
        <v>171</v>
      </c>
      <c r="E41" s="161">
        <v>6.77</v>
      </c>
      <c r="F41" s="162">
        <v>6.45</v>
      </c>
      <c r="G41" s="162">
        <v>10.75</v>
      </c>
      <c r="H41" s="162">
        <v>9.17</v>
      </c>
      <c r="I41" s="163">
        <v>12.62</v>
      </c>
      <c r="J41" s="163">
        <v>12.16</v>
      </c>
      <c r="K41" s="172">
        <f t="shared" si="0"/>
        <v>9.6533333333333342</v>
      </c>
      <c r="L41" s="164">
        <v>14.494444400000001</v>
      </c>
    </row>
    <row r="42" spans="2:12" x14ac:dyDescent="0.25">
      <c r="B42" s="9"/>
      <c r="C42" s="8">
        <v>37</v>
      </c>
      <c r="D42" s="85" t="s">
        <v>182</v>
      </c>
      <c r="E42" s="161">
        <v>6.77</v>
      </c>
      <c r="F42" s="162">
        <v>7.31</v>
      </c>
      <c r="G42" s="162">
        <v>11.51</v>
      </c>
      <c r="H42" s="162">
        <v>8.66</v>
      </c>
      <c r="I42" s="163">
        <v>10.11</v>
      </c>
      <c r="J42" s="163">
        <v>12.62</v>
      </c>
      <c r="K42" s="172">
        <f t="shared" si="0"/>
        <v>9.4966666666666661</v>
      </c>
      <c r="L42" s="164">
        <v>15.244444400000001</v>
      </c>
    </row>
    <row r="43" spans="2:12" x14ac:dyDescent="0.25">
      <c r="B43" s="9"/>
      <c r="C43" s="8">
        <v>38</v>
      </c>
      <c r="D43" s="85" t="s">
        <v>184</v>
      </c>
      <c r="E43" s="161">
        <v>7.4</v>
      </c>
      <c r="F43" s="162">
        <v>6.51</v>
      </c>
      <c r="G43" s="162">
        <v>11.66</v>
      </c>
      <c r="H43" s="162">
        <v>8.6999999999999993</v>
      </c>
      <c r="I43" s="163">
        <v>11.29</v>
      </c>
      <c r="J43" s="163">
        <v>11.16</v>
      </c>
      <c r="K43" s="172">
        <f t="shared" si="0"/>
        <v>9.4533333333333331</v>
      </c>
      <c r="L43" s="164">
        <v>15.8777778</v>
      </c>
    </row>
    <row r="44" spans="2:12" x14ac:dyDescent="0.25">
      <c r="B44" s="9"/>
      <c r="C44" s="8">
        <v>39</v>
      </c>
      <c r="D44" s="85" t="s">
        <v>165</v>
      </c>
      <c r="E44" s="161">
        <v>7.35</v>
      </c>
      <c r="F44" s="162">
        <v>6.23</v>
      </c>
      <c r="G44" s="162">
        <v>11.87</v>
      </c>
      <c r="H44" s="162">
        <v>8.18</v>
      </c>
      <c r="I44" s="163">
        <v>11.67</v>
      </c>
      <c r="J44" s="163">
        <v>10.47</v>
      </c>
      <c r="K44" s="172">
        <f t="shared" si="0"/>
        <v>9.2949999999999999</v>
      </c>
      <c r="L44" s="164">
        <v>17.0388889</v>
      </c>
    </row>
    <row r="45" spans="2:12" x14ac:dyDescent="0.25">
      <c r="B45" s="9"/>
      <c r="C45" s="8">
        <v>40</v>
      </c>
      <c r="D45" s="85" t="s">
        <v>176</v>
      </c>
      <c r="E45" s="161">
        <v>7.01</v>
      </c>
      <c r="F45" s="162">
        <v>6.77</v>
      </c>
      <c r="G45" s="162">
        <v>10.8</v>
      </c>
      <c r="H45" s="162">
        <v>7.99</v>
      </c>
      <c r="I45" s="163">
        <v>13.06</v>
      </c>
      <c r="J45" s="163">
        <v>10.07</v>
      </c>
      <c r="K45" s="172">
        <f t="shared" si="0"/>
        <v>9.2833333333333332</v>
      </c>
      <c r="L45" s="164">
        <v>14.8111111</v>
      </c>
    </row>
    <row r="46" spans="2:12" x14ac:dyDescent="0.25">
      <c r="B46" s="9"/>
      <c r="C46" s="8">
        <v>41</v>
      </c>
      <c r="D46" s="85" t="s">
        <v>41</v>
      </c>
      <c r="E46" s="161">
        <v>6.21</v>
      </c>
      <c r="F46" s="162">
        <v>5.77</v>
      </c>
      <c r="G46" s="162">
        <v>10.07</v>
      </c>
      <c r="H46" s="162">
        <v>9.85</v>
      </c>
      <c r="I46" s="163">
        <v>10.74</v>
      </c>
      <c r="J46" s="163">
        <v>10.48</v>
      </c>
      <c r="K46" s="172">
        <f t="shared" si="0"/>
        <v>8.8533333333333335</v>
      </c>
      <c r="L46" s="164">
        <v>13.677777799999999</v>
      </c>
    </row>
    <row r="47" spans="2:12" x14ac:dyDescent="0.25">
      <c r="B47" s="9"/>
      <c r="C47" s="8">
        <v>42</v>
      </c>
      <c r="D47" s="85" t="s">
        <v>6</v>
      </c>
      <c r="E47" s="161">
        <v>5.24</v>
      </c>
      <c r="F47" s="162">
        <v>5.18</v>
      </c>
      <c r="G47" s="162">
        <v>9.2200000000000006</v>
      </c>
      <c r="H47" s="162">
        <v>9.36</v>
      </c>
      <c r="I47" s="163">
        <v>10.43</v>
      </c>
      <c r="J47" s="163">
        <v>10.41</v>
      </c>
      <c r="K47" s="172">
        <f t="shared" si="0"/>
        <v>8.3066666666666666</v>
      </c>
      <c r="L47" s="164">
        <v>14.9777778</v>
      </c>
    </row>
    <row r="48" spans="2:12" x14ac:dyDescent="0.25">
      <c r="B48" s="9"/>
      <c r="C48" s="8">
        <v>43</v>
      </c>
      <c r="D48" s="85" t="s">
        <v>177</v>
      </c>
      <c r="E48" s="161">
        <v>4.34</v>
      </c>
      <c r="F48" s="162">
        <v>5.13</v>
      </c>
      <c r="G48" s="162">
        <v>9.6</v>
      </c>
      <c r="H48" s="162">
        <v>8.73</v>
      </c>
      <c r="I48" s="163">
        <v>11.66</v>
      </c>
      <c r="J48" s="163">
        <v>8.77</v>
      </c>
      <c r="K48" s="172">
        <f t="shared" si="0"/>
        <v>8.038333333333334</v>
      </c>
      <c r="L48" s="164">
        <v>13.8277778</v>
      </c>
    </row>
    <row r="49" spans="2:23" x14ac:dyDescent="0.25">
      <c r="B49" s="9"/>
      <c r="C49" s="8">
        <v>44</v>
      </c>
      <c r="D49" s="85" t="s">
        <v>166</v>
      </c>
      <c r="E49" s="161">
        <v>5.85</v>
      </c>
      <c r="F49" s="162">
        <v>5.05</v>
      </c>
      <c r="G49" s="162">
        <v>8.43</v>
      </c>
      <c r="H49" s="162">
        <v>6.21</v>
      </c>
      <c r="I49" s="163">
        <v>11.51</v>
      </c>
      <c r="J49" s="163">
        <v>10.6</v>
      </c>
      <c r="K49" s="172">
        <f t="shared" si="0"/>
        <v>7.9416666666666664</v>
      </c>
      <c r="L49" s="164">
        <v>16.661111099999999</v>
      </c>
    </row>
    <row r="50" spans="2:23" ht="30.75" thickBot="1" x14ac:dyDescent="0.3">
      <c r="B50" s="9"/>
      <c r="C50" s="8"/>
      <c r="D50" s="213" t="s">
        <v>154</v>
      </c>
      <c r="E50" s="218">
        <v>7.5380000000000003</v>
      </c>
      <c r="F50" s="219">
        <v>7.4420000000000002</v>
      </c>
      <c r="G50" s="219">
        <v>11.750999999999999</v>
      </c>
      <c r="H50" s="219">
        <v>8.7650000000000006</v>
      </c>
      <c r="I50" s="220">
        <v>13.276</v>
      </c>
      <c r="J50" s="220">
        <v>11.417</v>
      </c>
      <c r="K50" s="221">
        <f t="shared" ref="K50" si="1">AVERAGE(E50:J50)</f>
        <v>10.031500000000001</v>
      </c>
      <c r="L50" s="228">
        <v>15.71</v>
      </c>
    </row>
    <row r="51" spans="2:23" ht="15.75" thickBot="1" x14ac:dyDescent="0.3">
      <c r="B51" s="9"/>
      <c r="C51" s="8"/>
      <c r="D51" s="156" t="s">
        <v>155</v>
      </c>
      <c r="E51" s="165">
        <v>8.6</v>
      </c>
      <c r="F51" s="165">
        <v>9</v>
      </c>
      <c r="G51" s="165">
        <v>13.1</v>
      </c>
      <c r="H51" s="88">
        <v>16.399999999999999</v>
      </c>
      <c r="I51" s="165">
        <v>12.9</v>
      </c>
      <c r="J51" s="165">
        <v>12.2</v>
      </c>
      <c r="K51" s="88">
        <v>12.98</v>
      </c>
      <c r="L51" s="166">
        <v>5.3</v>
      </c>
    </row>
    <row r="52" spans="2:23" ht="14.45" customHeight="1" thickBot="1" x14ac:dyDescent="0.3">
      <c r="B52" s="7"/>
      <c r="C52" s="298" t="s">
        <v>16</v>
      </c>
      <c r="D52" s="299"/>
      <c r="E52" s="299"/>
      <c r="F52" s="299"/>
      <c r="G52" s="299"/>
      <c r="H52" s="299"/>
      <c r="I52" s="299"/>
      <c r="J52" s="299"/>
      <c r="K52" s="299"/>
      <c r="L52" s="300"/>
      <c r="M52" s="7"/>
      <c r="N52" s="7"/>
      <c r="O52" s="7"/>
    </row>
    <row r="53" spans="2:23" x14ac:dyDescent="0.25">
      <c r="B53" s="16"/>
      <c r="C53" s="7"/>
      <c r="D53" s="7"/>
      <c r="E53" s="43"/>
      <c r="K53" s="43"/>
      <c r="L53" s="1"/>
    </row>
    <row r="54" spans="2:23" ht="15.75" thickBot="1" x14ac:dyDescent="0.3">
      <c r="B54" s="41"/>
      <c r="C54" s="16"/>
      <c r="D54" s="7"/>
      <c r="E54" s="43"/>
      <c r="L54" s="1"/>
    </row>
    <row r="55" spans="2:23" s="19" customFormat="1" ht="48" customHeight="1" x14ac:dyDescent="0.25">
      <c r="C55" s="260" t="s">
        <v>0</v>
      </c>
      <c r="D55" s="301" t="s">
        <v>101</v>
      </c>
      <c r="E55" s="302"/>
      <c r="F55" s="302"/>
      <c r="G55" s="302"/>
      <c r="H55" s="302"/>
      <c r="I55" s="302"/>
      <c r="J55" s="302"/>
      <c r="K55" s="303"/>
      <c r="W55" s="54"/>
    </row>
    <row r="56" spans="2:23" s="19" customFormat="1" ht="15.75" thickBot="1" x14ac:dyDescent="0.3">
      <c r="C56" s="288"/>
      <c r="D56" s="61" t="s">
        <v>17</v>
      </c>
      <c r="E56" s="304" t="s">
        <v>103</v>
      </c>
      <c r="F56" s="304"/>
      <c r="G56" s="304"/>
      <c r="H56" s="304"/>
      <c r="I56" s="304"/>
      <c r="J56" s="304"/>
      <c r="K56" s="305"/>
      <c r="W56" s="54"/>
    </row>
    <row r="57" spans="2:23" s="19" customFormat="1" ht="17.25" x14ac:dyDescent="0.25">
      <c r="C57" s="26"/>
      <c r="D57" s="62"/>
      <c r="E57" s="63">
        <v>4</v>
      </c>
      <c r="F57" s="63">
        <v>6</v>
      </c>
      <c r="G57" s="63">
        <v>8</v>
      </c>
      <c r="H57" s="63">
        <v>10</v>
      </c>
      <c r="I57" s="63">
        <v>12</v>
      </c>
      <c r="J57" s="64" t="s">
        <v>18</v>
      </c>
      <c r="K57" s="65" t="s">
        <v>102</v>
      </c>
      <c r="W57" s="54"/>
    </row>
    <row r="58" spans="2:23" s="19" customFormat="1" x14ac:dyDescent="0.25">
      <c r="C58" s="36">
        <v>1</v>
      </c>
      <c r="D58" s="66" t="s">
        <v>73</v>
      </c>
      <c r="E58" s="21">
        <v>49.24204390246085</v>
      </c>
      <c r="F58" s="21">
        <v>62.938709870870966</v>
      </c>
      <c r="G58" s="21">
        <v>76.695269896781866</v>
      </c>
      <c r="H58" s="21">
        <v>87.200574416493097</v>
      </c>
      <c r="I58" s="21">
        <v>93.089592528012062</v>
      </c>
      <c r="J58" s="67">
        <v>8.9099999999999997E-4</v>
      </c>
      <c r="K58" s="28">
        <v>0.94369999999999998</v>
      </c>
    </row>
    <row r="59" spans="2:23" s="19" customFormat="1" x14ac:dyDescent="0.25">
      <c r="C59" s="36">
        <v>2</v>
      </c>
      <c r="D59" s="66" t="s">
        <v>74</v>
      </c>
      <c r="E59" s="22">
        <v>32.934295925579782</v>
      </c>
      <c r="F59" s="21">
        <v>58.568602298173388</v>
      </c>
      <c r="G59" s="21">
        <v>83.568129561493848</v>
      </c>
      <c r="H59" s="21">
        <v>96.16642678999392</v>
      </c>
      <c r="I59" s="21">
        <v>99.326498601383335</v>
      </c>
      <c r="J59" s="67">
        <v>9.7799999999999992E-4</v>
      </c>
      <c r="K59" s="28">
        <v>0.94359999999999999</v>
      </c>
    </row>
    <row r="60" spans="2:23" s="19" customFormat="1" x14ac:dyDescent="0.25">
      <c r="C60" s="36">
        <v>3</v>
      </c>
      <c r="D60" s="66" t="s">
        <v>8</v>
      </c>
      <c r="E60" s="21">
        <v>64.401341125934536</v>
      </c>
      <c r="F60" s="21">
        <v>77.466441554972135</v>
      </c>
      <c r="G60" s="21">
        <v>88.192158693676731</v>
      </c>
      <c r="H60" s="21">
        <v>94.59493482210172</v>
      </c>
      <c r="I60" s="21">
        <v>97.398833684662222</v>
      </c>
      <c r="J60" s="67">
        <v>4.895E-3</v>
      </c>
      <c r="K60" s="28">
        <v>0.88600000000000001</v>
      </c>
    </row>
    <row r="61" spans="2:23" s="19" customFormat="1" x14ac:dyDescent="0.25">
      <c r="C61" s="36">
        <v>4</v>
      </c>
      <c r="D61" s="66" t="s">
        <v>9</v>
      </c>
      <c r="E61" s="22">
        <v>15.002492493855035</v>
      </c>
      <c r="F61" s="22">
        <v>48.395002430681757</v>
      </c>
      <c r="G61" s="21">
        <v>86.840046091937111</v>
      </c>
      <c r="H61" s="21">
        <v>99.053431054080946</v>
      </c>
      <c r="I61" s="21">
        <v>99.972037954712519</v>
      </c>
      <c r="J61" s="67" t="s">
        <v>19</v>
      </c>
      <c r="K61" s="28">
        <v>0.99150000000000005</v>
      </c>
    </row>
    <row r="62" spans="2:23" s="19" customFormat="1" x14ac:dyDescent="0.25">
      <c r="C62" s="36">
        <v>5</v>
      </c>
      <c r="D62" s="66" t="s">
        <v>36</v>
      </c>
      <c r="E62" s="22">
        <v>30.63609550070694</v>
      </c>
      <c r="F62" s="22">
        <v>41.21822622362761</v>
      </c>
      <c r="G62" s="23">
        <v>54.521353013402695</v>
      </c>
      <c r="H62" s="23">
        <v>68.360550433444203</v>
      </c>
      <c r="I62" s="23">
        <v>79.303537171241572</v>
      </c>
      <c r="J62" s="67">
        <v>1.477E-3</v>
      </c>
      <c r="K62" s="28">
        <v>0.94179999999999997</v>
      </c>
    </row>
    <row r="63" spans="2:23" s="19" customFormat="1" x14ac:dyDescent="0.25">
      <c r="C63" s="36">
        <v>6</v>
      </c>
      <c r="D63" s="66" t="s">
        <v>75</v>
      </c>
      <c r="E63" s="21">
        <v>89.983258307669161</v>
      </c>
      <c r="F63" s="21">
        <v>74.386113622101348</v>
      </c>
      <c r="G63" s="29">
        <v>46.55572881271668</v>
      </c>
      <c r="H63" s="29">
        <v>18.437056138518926</v>
      </c>
      <c r="I63" s="29">
        <v>4.7986982565989766</v>
      </c>
      <c r="J63" s="68">
        <v>2.7005000000000001E-2</v>
      </c>
      <c r="K63" s="69">
        <v>0.74</v>
      </c>
    </row>
    <row r="64" spans="2:23" s="19" customFormat="1" ht="16.149999999999999" customHeight="1" x14ac:dyDescent="0.25">
      <c r="C64" s="36">
        <v>7</v>
      </c>
      <c r="D64" s="66" t="s">
        <v>159</v>
      </c>
      <c r="E64" s="22">
        <v>27.288578664790997</v>
      </c>
      <c r="F64" s="22">
        <v>27.558992786665126</v>
      </c>
      <c r="G64" s="29">
        <v>28.323699986515592</v>
      </c>
      <c r="H64" s="29">
        <v>30.048496684810686</v>
      </c>
      <c r="I64" s="29">
        <v>32.823430556661506</v>
      </c>
      <c r="J64" s="70">
        <v>1.3240999999999999E-2</v>
      </c>
      <c r="K64" s="30">
        <v>0.82350000000000001</v>
      </c>
    </row>
    <row r="65" spans="3:11" s="19" customFormat="1" x14ac:dyDescent="0.25">
      <c r="C65" s="36">
        <v>8</v>
      </c>
      <c r="D65" s="66" t="s">
        <v>167</v>
      </c>
      <c r="E65" s="21">
        <v>98.380075200704155</v>
      </c>
      <c r="F65" s="21">
        <v>97.926446030736031</v>
      </c>
      <c r="G65" s="21">
        <v>96.96533918666168</v>
      </c>
      <c r="H65" s="21">
        <v>94.67672663412381</v>
      </c>
      <c r="I65" s="21">
        <v>89.739102086184417</v>
      </c>
      <c r="J65" s="70" t="s">
        <v>19</v>
      </c>
      <c r="K65" s="30">
        <v>0.9758</v>
      </c>
    </row>
    <row r="66" spans="3:11" s="19" customFormat="1" x14ac:dyDescent="0.25">
      <c r="C66" s="36">
        <v>9</v>
      </c>
      <c r="D66" s="66" t="s">
        <v>77</v>
      </c>
      <c r="E66" s="22">
        <v>10.062131047886192</v>
      </c>
      <c r="F66" s="22">
        <v>14.131794508807349</v>
      </c>
      <c r="G66" s="22">
        <v>20.796840809526906</v>
      </c>
      <c r="H66" s="22">
        <v>31.167359194698939</v>
      </c>
      <c r="I66" s="22">
        <v>44.363716682181156</v>
      </c>
      <c r="J66" s="70">
        <v>4.3629999999999997E-3</v>
      </c>
      <c r="K66" s="30">
        <v>0.88829999999999998</v>
      </c>
    </row>
    <row r="67" spans="3:11" s="19" customFormat="1" x14ac:dyDescent="0.25">
      <c r="C67" s="36">
        <v>10</v>
      </c>
      <c r="D67" s="147" t="s">
        <v>21</v>
      </c>
      <c r="E67" s="21">
        <v>66.790492925317608</v>
      </c>
      <c r="F67" s="21">
        <v>74.545956737089597</v>
      </c>
      <c r="G67" s="21">
        <v>81.81388363096444</v>
      </c>
      <c r="H67" s="21">
        <v>87.312875938285117</v>
      </c>
      <c r="I67" s="21">
        <v>90.560989591851239</v>
      </c>
      <c r="J67" s="70">
        <v>4.2940000000000001E-3</v>
      </c>
      <c r="K67" s="30">
        <v>0.89939999999999998</v>
      </c>
    </row>
    <row r="68" spans="3:11" s="19" customFormat="1" x14ac:dyDescent="0.25">
      <c r="C68" s="36">
        <v>11</v>
      </c>
      <c r="D68" s="66" t="s">
        <v>168</v>
      </c>
      <c r="E68" s="21">
        <v>92.878739845964546</v>
      </c>
      <c r="F68" s="21">
        <v>88.563581616472007</v>
      </c>
      <c r="G68" s="21">
        <v>80.802950359859466</v>
      </c>
      <c r="H68" s="21">
        <v>67.958069021509601</v>
      </c>
      <c r="I68" s="21">
        <v>51.469522732039643</v>
      </c>
      <c r="J68" s="70">
        <v>1.4859999999999999E-3</v>
      </c>
      <c r="K68" s="30">
        <v>0.93240000000000001</v>
      </c>
    </row>
    <row r="69" spans="3:11" s="19" customFormat="1" x14ac:dyDescent="0.25">
      <c r="C69" s="36">
        <v>12</v>
      </c>
      <c r="D69" s="66" t="s">
        <v>162</v>
      </c>
      <c r="E69" s="22">
        <v>12.591204289774415</v>
      </c>
      <c r="F69" s="22">
        <v>10.913759314005233</v>
      </c>
      <c r="G69" s="22">
        <v>9.6423251894446125</v>
      </c>
      <c r="H69" s="22">
        <v>9.2794968988167312</v>
      </c>
      <c r="I69" s="22">
        <v>10.123273335199279</v>
      </c>
      <c r="J69" s="70">
        <v>2.4577000000000002E-2</v>
      </c>
      <c r="K69" s="30">
        <v>0.75849999999999995</v>
      </c>
    </row>
    <row r="70" spans="3:11" s="19" customFormat="1" x14ac:dyDescent="0.25">
      <c r="C70" s="36">
        <v>13</v>
      </c>
      <c r="D70" s="66" t="s">
        <v>161</v>
      </c>
      <c r="E70" s="22">
        <v>34.185695858982456</v>
      </c>
      <c r="F70" s="22">
        <v>33.978058431126549</v>
      </c>
      <c r="G70" s="22">
        <v>34.073600843643703</v>
      </c>
      <c r="H70" s="22">
        <v>34.84206864091832</v>
      </c>
      <c r="I70" s="22">
        <v>36.397621480534923</v>
      </c>
      <c r="J70" s="70">
        <v>1.6538000000000001E-2</v>
      </c>
      <c r="K70" s="30">
        <v>0.80020000000000002</v>
      </c>
    </row>
    <row r="71" spans="3:11" s="19" customFormat="1" x14ac:dyDescent="0.25">
      <c r="C71" s="36">
        <v>14</v>
      </c>
      <c r="D71" s="66" t="s">
        <v>169</v>
      </c>
      <c r="E71" s="22">
        <v>45.867008009636102</v>
      </c>
      <c r="F71" s="22">
        <v>42.546144938877141</v>
      </c>
      <c r="G71" s="22">
        <v>38.911287522681405</v>
      </c>
      <c r="H71" s="22">
        <v>35.484181524871595</v>
      </c>
      <c r="I71" s="22">
        <v>32.875174075531419</v>
      </c>
      <c r="J71" s="70" t="s">
        <v>19</v>
      </c>
      <c r="K71" s="30">
        <v>0.96030000000000004</v>
      </c>
    </row>
    <row r="72" spans="3:11" s="19" customFormat="1" x14ac:dyDescent="0.25">
      <c r="C72" s="36">
        <v>15</v>
      </c>
      <c r="D72" s="66" t="s">
        <v>170</v>
      </c>
      <c r="E72" s="22">
        <v>47.049342372612202</v>
      </c>
      <c r="F72" s="21">
        <v>53.205400674512092</v>
      </c>
      <c r="G72" s="21">
        <v>60.185052260241058</v>
      </c>
      <c r="H72" s="21">
        <v>67.095064831499272</v>
      </c>
      <c r="I72" s="21">
        <v>72.688885121802485</v>
      </c>
      <c r="J72" s="70">
        <v>3.4350000000000001E-3</v>
      </c>
      <c r="K72" s="30">
        <v>0.89870000000000005</v>
      </c>
    </row>
    <row r="73" spans="3:11" s="19" customFormat="1" x14ac:dyDescent="0.25">
      <c r="C73" s="36">
        <v>16</v>
      </c>
      <c r="D73" s="66" t="s">
        <v>15</v>
      </c>
      <c r="E73" s="22">
        <v>15.051402714125084</v>
      </c>
      <c r="F73" s="22">
        <v>29.377590090564688</v>
      </c>
      <c r="G73" s="21">
        <v>51.653372979340872</v>
      </c>
      <c r="H73" s="21">
        <v>75.233467398450031</v>
      </c>
      <c r="I73" s="21">
        <v>90.098856666297252</v>
      </c>
      <c r="J73" s="70">
        <v>9.4399999999999996E-4</v>
      </c>
      <c r="K73" s="30">
        <v>0.95430000000000004</v>
      </c>
    </row>
    <row r="74" spans="3:11" s="19" customFormat="1" x14ac:dyDescent="0.25">
      <c r="C74" s="36">
        <v>17</v>
      </c>
      <c r="D74" s="66" t="s">
        <v>171</v>
      </c>
      <c r="E74" s="22">
        <v>29.908072634176406</v>
      </c>
      <c r="F74" s="22">
        <v>30.98583525511912</v>
      </c>
      <c r="G74" s="22">
        <v>32.66050342166762</v>
      </c>
      <c r="H74" s="22">
        <v>35.271301539340172</v>
      </c>
      <c r="I74" s="22">
        <v>38.729697942566958</v>
      </c>
      <c r="J74" s="70">
        <v>2.5300000000000001E-3</v>
      </c>
      <c r="K74" s="30">
        <v>0.91159999999999997</v>
      </c>
    </row>
    <row r="75" spans="3:11" s="19" customFormat="1" x14ac:dyDescent="0.25">
      <c r="C75" s="36">
        <v>18</v>
      </c>
      <c r="D75" s="66" t="s">
        <v>172</v>
      </c>
      <c r="E75" s="21">
        <v>58.788260662409442</v>
      </c>
      <c r="F75" s="21">
        <v>52.692624724168859</v>
      </c>
      <c r="G75" s="22">
        <v>45.478646986597269</v>
      </c>
      <c r="H75" s="22">
        <v>37.907206477074176</v>
      </c>
      <c r="I75" s="22">
        <v>31.346145213945853</v>
      </c>
      <c r="J75" s="70">
        <v>3.6960000000000001E-3</v>
      </c>
      <c r="K75" s="30">
        <v>0.90190000000000003</v>
      </c>
    </row>
    <row r="76" spans="3:11" s="19" customFormat="1" x14ac:dyDescent="0.25">
      <c r="C76" s="36">
        <v>19</v>
      </c>
      <c r="D76" s="66" t="s">
        <v>173</v>
      </c>
      <c r="E76" s="22">
        <v>39.834320220814746</v>
      </c>
      <c r="F76" s="22">
        <v>38.975356459933238</v>
      </c>
      <c r="G76" s="22">
        <v>38.224472238285479</v>
      </c>
      <c r="H76" s="22">
        <v>37.900597110607137</v>
      </c>
      <c r="I76" s="22">
        <v>38.20613587980111</v>
      </c>
      <c r="J76" s="70">
        <v>2.5850000000000001E-3</v>
      </c>
      <c r="K76" s="30">
        <v>0.92310000000000003</v>
      </c>
    </row>
    <row r="77" spans="3:11" s="19" customFormat="1" x14ac:dyDescent="0.25">
      <c r="C77" s="36">
        <v>20</v>
      </c>
      <c r="D77" s="66" t="s">
        <v>4</v>
      </c>
      <c r="E77" s="21">
        <v>98.912192727781218</v>
      </c>
      <c r="F77" s="21">
        <v>97.642005546671299</v>
      </c>
      <c r="G77" s="21">
        <v>94.288271451017877</v>
      </c>
      <c r="H77" s="21">
        <v>85.657796811195468</v>
      </c>
      <c r="I77" s="21">
        <v>68.878996454757001</v>
      </c>
      <c r="J77" s="70">
        <v>6.9849999999999999E-3</v>
      </c>
      <c r="K77" s="30">
        <v>0.87519999999999998</v>
      </c>
    </row>
    <row r="78" spans="3:11" s="19" customFormat="1" x14ac:dyDescent="0.25">
      <c r="C78" s="36">
        <v>21</v>
      </c>
      <c r="D78" s="66" t="s">
        <v>174</v>
      </c>
      <c r="E78" s="21">
        <v>66.934097200989257</v>
      </c>
      <c r="F78" s="21">
        <v>61.838453924455528</v>
      </c>
      <c r="G78" s="21">
        <v>55.376030393261047</v>
      </c>
      <c r="H78" s="22">
        <v>47.86857882453063</v>
      </c>
      <c r="I78" s="22">
        <v>40.534679219275894</v>
      </c>
      <c r="J78" s="70">
        <v>3.4840000000000001E-3</v>
      </c>
      <c r="K78" s="30">
        <v>0.91149999999999998</v>
      </c>
    </row>
    <row r="79" spans="3:11" s="19" customFormat="1" x14ac:dyDescent="0.25">
      <c r="C79" s="36">
        <v>22</v>
      </c>
      <c r="D79" s="66" t="s">
        <v>80</v>
      </c>
      <c r="E79" s="22">
        <v>33.769345702940548</v>
      </c>
      <c r="F79" s="22">
        <v>40.551439207270604</v>
      </c>
      <c r="G79" s="22">
        <v>49.01263875082256</v>
      </c>
      <c r="H79" s="21">
        <v>58.399467608689946</v>
      </c>
      <c r="I79" s="21">
        <v>66.931827121717063</v>
      </c>
      <c r="J79" s="70">
        <v>8.5310000000000004E-3</v>
      </c>
      <c r="K79" s="30">
        <v>0.84830000000000005</v>
      </c>
    </row>
    <row r="80" spans="3:11" s="19" customFormat="1" x14ac:dyDescent="0.25">
      <c r="C80" s="36">
        <v>23</v>
      </c>
      <c r="D80" s="66" t="s">
        <v>40</v>
      </c>
      <c r="E80" s="21">
        <v>86.20364605961835</v>
      </c>
      <c r="F80" s="21">
        <v>87.357108310660621</v>
      </c>
      <c r="G80" s="21">
        <v>88.113539795338426</v>
      </c>
      <c r="H80" s="21">
        <v>87.89715574662813</v>
      </c>
      <c r="I80" s="21">
        <v>86.347754947025052</v>
      </c>
      <c r="J80" s="70">
        <v>2.1710000000000002E-3</v>
      </c>
      <c r="K80" s="30">
        <v>0.92369999999999997</v>
      </c>
    </row>
    <row r="81" spans="3:20" s="19" customFormat="1" x14ac:dyDescent="0.25">
      <c r="C81" s="36">
        <v>24</v>
      </c>
      <c r="D81" s="66" t="s">
        <v>81</v>
      </c>
      <c r="E81" s="21">
        <v>50.640642130304961</v>
      </c>
      <c r="F81" s="22">
        <v>49.303982202123819</v>
      </c>
      <c r="G81" s="22">
        <v>47.767130011776807</v>
      </c>
      <c r="H81" s="22">
        <v>46.175906630712369</v>
      </c>
      <c r="I81" s="22">
        <v>44.793014279544693</v>
      </c>
      <c r="J81" s="70">
        <v>6.0889999999999998E-3</v>
      </c>
      <c r="K81" s="30">
        <v>0.871</v>
      </c>
    </row>
    <row r="82" spans="3:20" s="19" customFormat="1" x14ac:dyDescent="0.25">
      <c r="C82" s="36">
        <v>25</v>
      </c>
      <c r="D82" s="66" t="s">
        <v>175</v>
      </c>
      <c r="E82" s="22">
        <v>38.986649365606795</v>
      </c>
      <c r="F82" s="22">
        <v>43.298095364304267</v>
      </c>
      <c r="G82" s="22">
        <v>48.55969855037501</v>
      </c>
      <c r="H82" s="21">
        <v>54.43572404764496</v>
      </c>
      <c r="I82" s="21">
        <v>59.993890990548614</v>
      </c>
      <c r="J82" s="70">
        <v>5.3470000000000002E-3</v>
      </c>
      <c r="K82" s="30">
        <v>0.88060000000000005</v>
      </c>
    </row>
    <row r="83" spans="3:20" s="19" customFormat="1" x14ac:dyDescent="0.25">
      <c r="C83" s="36">
        <v>26</v>
      </c>
      <c r="D83" s="66" t="s">
        <v>176</v>
      </c>
      <c r="E83" s="22">
        <v>19.838400019673564</v>
      </c>
      <c r="F83" s="22">
        <v>17.846540755986261</v>
      </c>
      <c r="G83" s="22">
        <v>16.213666861549324</v>
      </c>
      <c r="H83" s="22">
        <v>15.554085682685715</v>
      </c>
      <c r="I83" s="22">
        <v>16.188955460380917</v>
      </c>
      <c r="J83" s="70" t="s">
        <v>19</v>
      </c>
      <c r="K83" s="30">
        <v>0.98540000000000005</v>
      </c>
    </row>
    <row r="84" spans="3:20" s="19" customFormat="1" x14ac:dyDescent="0.25">
      <c r="C84" s="36">
        <v>27</v>
      </c>
      <c r="D84" s="66" t="s">
        <v>163</v>
      </c>
      <c r="E84" s="21">
        <v>99.997827858605305</v>
      </c>
      <c r="F84" s="21">
        <v>99.940715133228792</v>
      </c>
      <c r="G84" s="21">
        <v>98.541909495467522</v>
      </c>
      <c r="H84" s="21">
        <v>82.187422019169048</v>
      </c>
      <c r="I84" s="22">
        <v>34.851998553537598</v>
      </c>
      <c r="J84" s="70">
        <v>1.441E-3</v>
      </c>
      <c r="K84" s="30">
        <v>0.91410000000000002</v>
      </c>
    </row>
    <row r="85" spans="3:20" s="19" customFormat="1" x14ac:dyDescent="0.25">
      <c r="C85" s="36">
        <v>28</v>
      </c>
      <c r="D85" s="66" t="s">
        <v>177</v>
      </c>
      <c r="E85" s="22">
        <v>4.9513299035496727</v>
      </c>
      <c r="F85" s="22">
        <v>4.3357058564846955</v>
      </c>
      <c r="G85" s="22">
        <v>4.0240841414612145</v>
      </c>
      <c r="H85" s="22">
        <v>4.364667025570923</v>
      </c>
      <c r="I85" s="22">
        <v>5.6998886077864519</v>
      </c>
      <c r="J85" s="70">
        <v>9.1629999999999993E-3</v>
      </c>
      <c r="K85" s="30">
        <v>0.85189999999999999</v>
      </c>
    </row>
    <row r="86" spans="3:20" s="19" customFormat="1" x14ac:dyDescent="0.25">
      <c r="C86" s="36">
        <v>29</v>
      </c>
      <c r="D86" s="66" t="s">
        <v>41</v>
      </c>
      <c r="E86" s="21">
        <v>52.293677438018229</v>
      </c>
      <c r="F86" s="22">
        <v>40.128187202652931</v>
      </c>
      <c r="G86" s="22">
        <v>27.362573255514132</v>
      </c>
      <c r="H86" s="22">
        <v>16.780556605429741</v>
      </c>
      <c r="I86" s="22">
        <v>10.153220553441377</v>
      </c>
      <c r="J86" s="70">
        <v>2.5052000000000001E-2</v>
      </c>
      <c r="K86" s="30">
        <v>0.76090000000000002</v>
      </c>
    </row>
    <row r="87" spans="3:20" s="19" customFormat="1" x14ac:dyDescent="0.25">
      <c r="C87" s="36">
        <v>30</v>
      </c>
      <c r="D87" s="66" t="s">
        <v>165</v>
      </c>
      <c r="E87" s="29">
        <v>36.43965749131123</v>
      </c>
      <c r="F87" s="29">
        <v>30.048913052055436</v>
      </c>
      <c r="G87" s="29">
        <v>23.686051203921256</v>
      </c>
      <c r="H87" s="29">
        <v>18.467832034943466</v>
      </c>
      <c r="I87" s="29">
        <v>15.107804524354906</v>
      </c>
      <c r="J87" s="70">
        <v>1.8699999999999999E-3</v>
      </c>
      <c r="K87" s="30">
        <v>0.92710000000000004</v>
      </c>
    </row>
    <row r="88" spans="3:20" s="19" customFormat="1" x14ac:dyDescent="0.25">
      <c r="C88" s="36">
        <v>31</v>
      </c>
      <c r="D88" s="66" t="s">
        <v>24</v>
      </c>
      <c r="E88" s="23">
        <v>98.971480814496175</v>
      </c>
      <c r="F88" s="23">
        <v>95.670444943696694</v>
      </c>
      <c r="G88" s="23">
        <v>83.536626081865322</v>
      </c>
      <c r="H88" s="23">
        <v>54.790698627687604</v>
      </c>
      <c r="I88" s="29">
        <v>22.882970534146153</v>
      </c>
      <c r="J88" s="70">
        <v>2.0939999999999999E-3</v>
      </c>
      <c r="K88" s="30">
        <v>0.92659999999999998</v>
      </c>
      <c r="M88" s="55"/>
    </row>
    <row r="89" spans="3:20" s="19" customFormat="1" x14ac:dyDescent="0.25">
      <c r="C89" s="36">
        <v>32</v>
      </c>
      <c r="D89" s="66" t="s">
        <v>178</v>
      </c>
      <c r="E89" s="29">
        <v>48.006810799294662</v>
      </c>
      <c r="F89" s="29">
        <v>46.39454777766727</v>
      </c>
      <c r="G89" s="29">
        <v>44.607001855267448</v>
      </c>
      <c r="H89" s="29">
        <v>42.88572403303543</v>
      </c>
      <c r="I89" s="29">
        <v>41.551484157573682</v>
      </c>
      <c r="J89" s="70">
        <v>4.5399999999999998E-3</v>
      </c>
      <c r="K89" s="30">
        <v>0.89349999999999996</v>
      </c>
      <c r="T89" s="54"/>
    </row>
    <row r="90" spans="3:20" s="19" customFormat="1" x14ac:dyDescent="0.25">
      <c r="C90" s="36">
        <v>33</v>
      </c>
      <c r="D90" s="66" t="s">
        <v>42</v>
      </c>
      <c r="E90" s="23">
        <v>85.02046024520817</v>
      </c>
      <c r="F90" s="23">
        <v>77.369178249913745</v>
      </c>
      <c r="G90" s="23">
        <v>65.615432993366568</v>
      </c>
      <c r="H90" s="23">
        <v>50</v>
      </c>
      <c r="I90" s="29">
        <v>34.366090058699747</v>
      </c>
      <c r="J90" s="70">
        <v>3.009E-3</v>
      </c>
      <c r="K90" s="30">
        <v>0.92010000000000003</v>
      </c>
      <c r="M90" s="55"/>
    </row>
    <row r="91" spans="3:20" s="19" customFormat="1" x14ac:dyDescent="0.25">
      <c r="C91" s="36">
        <v>34</v>
      </c>
      <c r="D91" s="66" t="s">
        <v>179</v>
      </c>
      <c r="E91" s="23">
        <v>62.979523478716956</v>
      </c>
      <c r="F91" s="23">
        <v>64.052064538101817</v>
      </c>
      <c r="G91" s="23">
        <v>64.991981479539646</v>
      </c>
      <c r="H91" s="23">
        <v>65.396340909887456</v>
      </c>
      <c r="I91" s="23">
        <v>65.017954446418713</v>
      </c>
      <c r="J91" s="70">
        <v>1.6169999999999999E-3</v>
      </c>
      <c r="K91" s="30">
        <v>0.93930000000000002</v>
      </c>
      <c r="T91" s="54"/>
    </row>
    <row r="92" spans="3:20" s="19" customFormat="1" x14ac:dyDescent="0.25">
      <c r="C92" s="36">
        <v>35</v>
      </c>
      <c r="D92" s="66" t="s">
        <v>139</v>
      </c>
      <c r="E92" s="29">
        <v>25.864400895683424</v>
      </c>
      <c r="F92" s="29">
        <v>31.316403154130434</v>
      </c>
      <c r="G92" s="29">
        <v>38.610690109339863</v>
      </c>
      <c r="H92" s="29">
        <v>47.626670433160399</v>
      </c>
      <c r="I92" s="23">
        <v>56.904027735933873</v>
      </c>
      <c r="J92" s="70">
        <v>2.9190000000000002E-3</v>
      </c>
      <c r="K92" s="30">
        <v>0.91190000000000004</v>
      </c>
      <c r="T92" s="54"/>
    </row>
    <row r="93" spans="3:20" s="19" customFormat="1" x14ac:dyDescent="0.25">
      <c r="C93" s="36">
        <v>36</v>
      </c>
      <c r="D93" s="66" t="s">
        <v>180</v>
      </c>
      <c r="E93" s="29">
        <v>35.517988876812176</v>
      </c>
      <c r="F93" s="29">
        <v>47.460163192543362</v>
      </c>
      <c r="G93" s="23">
        <v>61.613297726123569</v>
      </c>
      <c r="H93" s="23">
        <v>75.09391443012592</v>
      </c>
      <c r="I93" s="23">
        <v>84.715692430943051</v>
      </c>
      <c r="J93" s="70">
        <v>7.27E-4</v>
      </c>
      <c r="K93" s="30">
        <v>0.95369999999999999</v>
      </c>
    </row>
    <row r="94" spans="3:20" s="19" customFormat="1" x14ac:dyDescent="0.25">
      <c r="C94" s="36">
        <v>37</v>
      </c>
      <c r="D94" s="66" t="s">
        <v>47</v>
      </c>
      <c r="E94" s="23">
        <v>95.004696476874656</v>
      </c>
      <c r="F94" s="23">
        <v>91.685131511475262</v>
      </c>
      <c r="G94" s="23">
        <v>85.297140425828701</v>
      </c>
      <c r="H94" s="23">
        <v>73.72338307429952</v>
      </c>
      <c r="I94" s="23">
        <v>57.353640390157445</v>
      </c>
      <c r="J94" s="70" t="s">
        <v>19</v>
      </c>
      <c r="K94" s="30">
        <v>0.97729999999999995</v>
      </c>
      <c r="T94" s="54"/>
    </row>
    <row r="95" spans="3:20" s="19" customFormat="1" x14ac:dyDescent="0.25">
      <c r="C95" s="36">
        <v>38</v>
      </c>
      <c r="D95" s="66" t="s">
        <v>181</v>
      </c>
      <c r="E95" s="29">
        <v>2.1747441413078605</v>
      </c>
      <c r="F95" s="29">
        <v>11.951142553479489</v>
      </c>
      <c r="G95" s="29">
        <v>43.115417485690443</v>
      </c>
      <c r="H95" s="23">
        <v>82.610402853823885</v>
      </c>
      <c r="I95" s="23">
        <v>97.741030133554887</v>
      </c>
      <c r="J95" s="70" t="s">
        <v>19</v>
      </c>
      <c r="K95" s="30">
        <v>0.97809999999999997</v>
      </c>
      <c r="T95" s="54"/>
    </row>
    <row r="96" spans="3:20" s="19" customFormat="1" x14ac:dyDescent="0.25">
      <c r="C96" s="36">
        <v>39</v>
      </c>
      <c r="D96" s="66" t="s">
        <v>182</v>
      </c>
      <c r="E96" s="23">
        <v>70.296274473019366</v>
      </c>
      <c r="F96" s="23">
        <v>60.429812429693563</v>
      </c>
      <c r="G96" s="29">
        <v>47.865467957163474</v>
      </c>
      <c r="H96" s="29">
        <v>34.41859975086583</v>
      </c>
      <c r="I96" s="29">
        <v>23.337993481941453</v>
      </c>
      <c r="J96" s="70">
        <v>4.7768999999999999E-2</v>
      </c>
      <c r="K96" s="30">
        <v>0.65800000000000003</v>
      </c>
    </row>
    <row r="97" spans="2:20" s="19" customFormat="1" x14ac:dyDescent="0.25">
      <c r="C97" s="36">
        <v>40</v>
      </c>
      <c r="D97" s="66" t="s">
        <v>183</v>
      </c>
      <c r="E97" s="23">
        <v>66.560317887034657</v>
      </c>
      <c r="F97" s="23">
        <v>64.310923955966516</v>
      </c>
      <c r="G97" s="23">
        <v>61.328191008596086</v>
      </c>
      <c r="H97" s="23">
        <v>57.47316445335953</v>
      </c>
      <c r="I97" s="23">
        <v>53.134384580817652</v>
      </c>
      <c r="J97" s="70">
        <v>5.0699999999999996E-4</v>
      </c>
      <c r="K97" s="30">
        <v>0.96740000000000004</v>
      </c>
      <c r="T97" s="54"/>
    </row>
    <row r="98" spans="2:20" s="19" customFormat="1" x14ac:dyDescent="0.25">
      <c r="C98" s="36">
        <v>41</v>
      </c>
      <c r="D98" s="66" t="s">
        <v>6</v>
      </c>
      <c r="E98" s="29">
        <v>27.023939557699993</v>
      </c>
      <c r="F98" s="29">
        <v>19.159249561475178</v>
      </c>
      <c r="G98" s="29">
        <v>12.420266730117923</v>
      </c>
      <c r="H98" s="29">
        <v>7.8594753170314835</v>
      </c>
      <c r="I98" s="29">
        <v>5.48601788418277</v>
      </c>
      <c r="J98" s="70">
        <v>2.8653000000000001E-2</v>
      </c>
      <c r="K98" s="30">
        <v>0.73099999999999998</v>
      </c>
    </row>
    <row r="99" spans="2:20" s="19" customFormat="1" x14ac:dyDescent="0.25">
      <c r="C99" s="36">
        <v>42</v>
      </c>
      <c r="D99" s="66" t="s">
        <v>166</v>
      </c>
      <c r="E99" s="29">
        <v>2.9849868060058071</v>
      </c>
      <c r="F99" s="29">
        <v>2.4172892470086471</v>
      </c>
      <c r="G99" s="29">
        <v>2.0853255250949387</v>
      </c>
      <c r="H99" s="29">
        <v>2.1950225512788024</v>
      </c>
      <c r="I99" s="29">
        <v>2.964391870884453</v>
      </c>
      <c r="J99" s="70">
        <v>4.0480000000000004E-3</v>
      </c>
      <c r="K99" s="30">
        <v>0.90300000000000002</v>
      </c>
      <c r="T99" s="54"/>
    </row>
    <row r="100" spans="2:20" s="19" customFormat="1" x14ac:dyDescent="0.25">
      <c r="C100" s="36">
        <v>43</v>
      </c>
      <c r="D100" s="66" t="s">
        <v>184</v>
      </c>
      <c r="E100" s="23">
        <v>58.742960993278224</v>
      </c>
      <c r="F100" s="29">
        <v>48.404656314716924</v>
      </c>
      <c r="G100" s="29">
        <v>36.599257918882067</v>
      </c>
      <c r="H100" s="29">
        <v>25.456971693931873</v>
      </c>
      <c r="I100" s="29">
        <v>17.286160780380822</v>
      </c>
      <c r="J100" s="70">
        <v>3.5929999999999998E-3</v>
      </c>
      <c r="K100" s="30">
        <v>0.89249999999999996</v>
      </c>
    </row>
    <row r="101" spans="2:20" s="19" customFormat="1" ht="15.75" thickBot="1" x14ac:dyDescent="0.3">
      <c r="C101" s="36">
        <v>44</v>
      </c>
      <c r="D101" s="66" t="s">
        <v>185</v>
      </c>
      <c r="E101" s="23">
        <v>49.700982918546885</v>
      </c>
      <c r="F101" s="23">
        <v>55.505197678237828</v>
      </c>
      <c r="G101" s="23">
        <v>61.976625405790273</v>
      </c>
      <c r="H101" s="23">
        <v>68.253762529460303</v>
      </c>
      <c r="I101" s="23">
        <v>73.224626414874663</v>
      </c>
      <c r="J101" s="70">
        <v>6.5529999999999998E-3</v>
      </c>
      <c r="K101" s="30">
        <v>0.87649999999999995</v>
      </c>
      <c r="T101" s="54"/>
    </row>
    <row r="102" spans="2:20" s="19" customFormat="1" ht="15" customHeight="1" thickBot="1" x14ac:dyDescent="0.3">
      <c r="C102" s="306" t="s">
        <v>16</v>
      </c>
      <c r="D102" s="307"/>
      <c r="E102" s="307"/>
      <c r="F102" s="307"/>
      <c r="G102" s="307"/>
      <c r="H102" s="307"/>
      <c r="I102" s="307"/>
      <c r="J102" s="307"/>
      <c r="K102" s="308"/>
      <c r="T102" s="54"/>
    </row>
    <row r="103" spans="2:20" x14ac:dyDescent="0.25">
      <c r="B103" s="16"/>
      <c r="C103" s="16"/>
      <c r="Q103" s="7"/>
    </row>
    <row r="104" spans="2:20" ht="103.9" customHeight="1" x14ac:dyDescent="0.25">
      <c r="C104" s="278" t="s">
        <v>156</v>
      </c>
      <c r="D104" s="278"/>
      <c r="E104" s="278"/>
      <c r="F104" s="278"/>
      <c r="G104" s="278"/>
      <c r="H104" s="278"/>
      <c r="I104" s="278"/>
      <c r="J104" s="278"/>
      <c r="K104" s="278"/>
      <c r="L104" s="278"/>
      <c r="M104" s="278"/>
    </row>
    <row r="105" spans="2:20" ht="61.15" customHeight="1" x14ac:dyDescent="0.25">
      <c r="C105" s="258" t="s">
        <v>157</v>
      </c>
      <c r="D105" s="258"/>
      <c r="E105" s="258"/>
      <c r="F105" s="258"/>
      <c r="G105" s="258"/>
      <c r="H105" s="258"/>
      <c r="I105" s="258"/>
      <c r="J105" s="258"/>
      <c r="K105" s="258"/>
      <c r="L105" s="258"/>
      <c r="M105" s="258"/>
    </row>
    <row r="106" spans="2:20" ht="28.9" customHeight="1" x14ac:dyDescent="0.25">
      <c r="B106" s="16"/>
      <c r="C106" s="257" t="s">
        <v>189</v>
      </c>
      <c r="D106" s="257"/>
      <c r="E106" s="257"/>
      <c r="F106" s="257"/>
      <c r="G106" s="257"/>
      <c r="H106" s="257"/>
      <c r="I106" s="257"/>
      <c r="J106" s="257"/>
      <c r="K106" s="257"/>
      <c r="L106" s="257"/>
      <c r="M106" s="257"/>
    </row>
    <row r="107" spans="2:20" x14ac:dyDescent="0.25">
      <c r="B107" s="16"/>
      <c r="C107" s="16"/>
    </row>
    <row r="108" spans="2:20" x14ac:dyDescent="0.25">
      <c r="B108" s="16"/>
      <c r="C108" s="16"/>
    </row>
    <row r="109" spans="2:20" x14ac:dyDescent="0.25">
      <c r="B109" s="16"/>
      <c r="C109" s="16"/>
    </row>
    <row r="110" spans="2:20" x14ac:dyDescent="0.25">
      <c r="B110" s="16"/>
      <c r="C110" s="16"/>
    </row>
    <row r="111" spans="2:20" x14ac:dyDescent="0.25">
      <c r="B111" s="16"/>
      <c r="C111" s="16"/>
    </row>
    <row r="112" spans="2:20" x14ac:dyDescent="0.25">
      <c r="B112" s="16"/>
      <c r="C112" s="16"/>
    </row>
    <row r="113" spans="2:3" x14ac:dyDescent="0.25">
      <c r="B113" s="16"/>
      <c r="C113" s="16"/>
    </row>
    <row r="114" spans="2:3" x14ac:dyDescent="0.25">
      <c r="B114" s="16"/>
      <c r="C114" s="16"/>
    </row>
    <row r="115" spans="2:3" x14ac:dyDescent="0.25">
      <c r="B115" s="16"/>
      <c r="C115" s="16"/>
    </row>
    <row r="116" spans="2:3" x14ac:dyDescent="0.25">
      <c r="B116" s="16"/>
      <c r="C116" s="16"/>
    </row>
    <row r="117" spans="2:3" x14ac:dyDescent="0.25">
      <c r="B117" s="16"/>
      <c r="C117" s="16"/>
    </row>
    <row r="118" spans="2:3" x14ac:dyDescent="0.25">
      <c r="B118" s="16"/>
      <c r="C118" s="16"/>
    </row>
    <row r="119" spans="2:3" x14ac:dyDescent="0.25">
      <c r="B119" s="16"/>
      <c r="C119" s="16"/>
    </row>
    <row r="120" spans="2:3" x14ac:dyDescent="0.25">
      <c r="B120" s="16"/>
      <c r="C120" s="16"/>
    </row>
    <row r="121" spans="2:3" x14ac:dyDescent="0.25">
      <c r="B121" s="16"/>
      <c r="C121" s="16"/>
    </row>
    <row r="122" spans="2:3" x14ac:dyDescent="0.25">
      <c r="B122" s="16"/>
      <c r="C122" s="16"/>
    </row>
    <row r="123" spans="2:3" x14ac:dyDescent="0.25">
      <c r="B123" s="16"/>
      <c r="C123" s="16"/>
    </row>
    <row r="124" spans="2:3" x14ac:dyDescent="0.25">
      <c r="B124" s="16"/>
      <c r="C124" s="16"/>
    </row>
    <row r="125" spans="2:3" x14ac:dyDescent="0.25">
      <c r="B125" s="16"/>
      <c r="C125" s="16"/>
    </row>
    <row r="126" spans="2:3" x14ac:dyDescent="0.25">
      <c r="B126" s="16"/>
      <c r="C126" s="16"/>
    </row>
    <row r="127" spans="2:3" x14ac:dyDescent="0.25">
      <c r="B127" s="16"/>
      <c r="C127" s="16"/>
    </row>
    <row r="128" spans="2:3" x14ac:dyDescent="0.25">
      <c r="B128" s="16"/>
      <c r="C128" s="16"/>
    </row>
    <row r="129" spans="2:3" x14ac:dyDescent="0.25">
      <c r="B129" s="16"/>
      <c r="C129" s="16"/>
    </row>
    <row r="130" spans="2:3" x14ac:dyDescent="0.25">
      <c r="B130" s="16"/>
      <c r="C130" s="16"/>
    </row>
    <row r="131" spans="2:3" x14ac:dyDescent="0.25">
      <c r="B131" s="16"/>
      <c r="C131" s="16"/>
    </row>
    <row r="132" spans="2:3" x14ac:dyDescent="0.25">
      <c r="B132" s="16"/>
      <c r="C132" s="16"/>
    </row>
    <row r="133" spans="2:3" x14ac:dyDescent="0.25">
      <c r="B133" s="16"/>
      <c r="C133" s="16"/>
    </row>
    <row r="134" spans="2:3" x14ac:dyDescent="0.25">
      <c r="B134" s="16"/>
      <c r="C134" s="16"/>
    </row>
    <row r="135" spans="2:3" x14ac:dyDescent="0.25">
      <c r="B135" s="16"/>
      <c r="C135" s="16"/>
    </row>
    <row r="136" spans="2:3" x14ac:dyDescent="0.25">
      <c r="B136" s="16"/>
      <c r="C136" s="16"/>
    </row>
    <row r="137" spans="2:3" x14ac:dyDescent="0.25">
      <c r="B137" s="16"/>
      <c r="C137" s="16"/>
    </row>
    <row r="138" spans="2:3" x14ac:dyDescent="0.25">
      <c r="B138" s="16"/>
      <c r="C138" s="16"/>
    </row>
    <row r="139" spans="2:3" x14ac:dyDescent="0.25">
      <c r="B139" s="16"/>
      <c r="C139" s="16"/>
    </row>
    <row r="140" spans="2:3" x14ac:dyDescent="0.25">
      <c r="B140" s="16"/>
      <c r="C140" s="16"/>
    </row>
    <row r="141" spans="2:3" x14ac:dyDescent="0.25">
      <c r="B141" s="16"/>
      <c r="C141" s="16"/>
    </row>
    <row r="142" spans="2:3" x14ac:dyDescent="0.25">
      <c r="B142" s="16"/>
      <c r="C142" s="16"/>
    </row>
    <row r="143" spans="2:3" x14ac:dyDescent="0.25">
      <c r="B143" s="16"/>
      <c r="C143" s="16"/>
    </row>
    <row r="144" spans="2:3" x14ac:dyDescent="0.25">
      <c r="B144" s="16"/>
      <c r="C144" s="16"/>
    </row>
    <row r="145" spans="2:3" x14ac:dyDescent="0.25">
      <c r="B145" s="16"/>
      <c r="C145" s="16"/>
    </row>
    <row r="146" spans="2:3" x14ac:dyDescent="0.25">
      <c r="B146" s="16"/>
      <c r="C146" s="16"/>
    </row>
    <row r="147" spans="2:3" x14ac:dyDescent="0.25">
      <c r="B147" s="16"/>
      <c r="C147" s="16"/>
    </row>
    <row r="148" spans="2:3" x14ac:dyDescent="0.25">
      <c r="B148" s="16"/>
      <c r="C148" s="16"/>
    </row>
    <row r="149" spans="2:3" x14ac:dyDescent="0.25">
      <c r="B149" s="16"/>
      <c r="C149" s="16"/>
    </row>
    <row r="150" spans="2:3" x14ac:dyDescent="0.25">
      <c r="B150" s="16"/>
      <c r="C150" s="16"/>
    </row>
    <row r="151" spans="2:3" x14ac:dyDescent="0.25">
      <c r="B151" s="16"/>
      <c r="C151" s="16"/>
    </row>
    <row r="152" spans="2:3" x14ac:dyDescent="0.25">
      <c r="B152" s="16"/>
      <c r="C152" s="16"/>
    </row>
    <row r="153" spans="2:3" x14ac:dyDescent="0.25">
      <c r="B153" s="16"/>
      <c r="C153" s="16"/>
    </row>
    <row r="154" spans="2:3" x14ac:dyDescent="0.25">
      <c r="B154" s="16"/>
      <c r="C154" s="16"/>
    </row>
    <row r="155" spans="2:3" x14ac:dyDescent="0.25">
      <c r="B155" s="16"/>
      <c r="C155" s="16"/>
    </row>
    <row r="156" spans="2:3" x14ac:dyDescent="0.25">
      <c r="B156" s="16"/>
      <c r="C156" s="16"/>
    </row>
    <row r="157" spans="2:3" x14ac:dyDescent="0.25">
      <c r="B157" s="16"/>
      <c r="C157" s="16"/>
    </row>
    <row r="158" spans="2:3" x14ac:dyDescent="0.25">
      <c r="B158" s="16"/>
      <c r="C158" s="16"/>
    </row>
    <row r="159" spans="2:3" x14ac:dyDescent="0.25">
      <c r="B159" s="16"/>
      <c r="C159" s="16"/>
    </row>
    <row r="160" spans="2:3" x14ac:dyDescent="0.25">
      <c r="B160" s="16"/>
      <c r="C160" s="16"/>
    </row>
    <row r="161" spans="2:3" x14ac:dyDescent="0.25">
      <c r="B161" s="16"/>
      <c r="C161" s="16"/>
    </row>
    <row r="162" spans="2:3" x14ac:dyDescent="0.25">
      <c r="B162" s="16"/>
      <c r="C162" s="16"/>
    </row>
    <row r="163" spans="2:3" x14ac:dyDescent="0.25">
      <c r="B163" s="16"/>
      <c r="C163" s="16"/>
    </row>
    <row r="164" spans="2:3" x14ac:dyDescent="0.25">
      <c r="B164" s="16"/>
      <c r="C164" s="16"/>
    </row>
    <row r="165" spans="2:3" x14ac:dyDescent="0.25">
      <c r="B165" s="16"/>
      <c r="C165" s="16"/>
    </row>
    <row r="166" spans="2:3" x14ac:dyDescent="0.25">
      <c r="B166" s="16"/>
      <c r="C166" s="16"/>
    </row>
    <row r="167" spans="2:3" x14ac:dyDescent="0.25">
      <c r="B167" s="16"/>
      <c r="C167" s="16"/>
    </row>
    <row r="168" spans="2:3" x14ac:dyDescent="0.25">
      <c r="B168" s="16"/>
      <c r="C168" s="16"/>
    </row>
    <row r="169" spans="2:3" x14ac:dyDescent="0.25">
      <c r="B169" s="16"/>
      <c r="C169" s="16"/>
    </row>
    <row r="170" spans="2:3" x14ac:dyDescent="0.25">
      <c r="B170" s="16"/>
      <c r="C170" s="16"/>
    </row>
    <row r="171" spans="2:3" x14ac:dyDescent="0.25">
      <c r="B171" s="16"/>
      <c r="C171" s="16"/>
    </row>
    <row r="172" spans="2:3" x14ac:dyDescent="0.25">
      <c r="B172" s="16"/>
      <c r="C172" s="16"/>
    </row>
    <row r="173" spans="2:3" x14ac:dyDescent="0.25">
      <c r="B173" s="16"/>
      <c r="C173" s="16"/>
    </row>
    <row r="174" spans="2:3" x14ac:dyDescent="0.25">
      <c r="B174" s="16"/>
      <c r="C174" s="16"/>
    </row>
    <row r="175" spans="2:3" x14ac:dyDescent="0.25">
      <c r="B175" s="16"/>
      <c r="C175" s="16"/>
    </row>
    <row r="176" spans="2:3" x14ac:dyDescent="0.25">
      <c r="B176" s="16"/>
      <c r="C176" s="16"/>
    </row>
    <row r="177" spans="2:3" x14ac:dyDescent="0.25">
      <c r="B177" s="16"/>
      <c r="C177" s="16"/>
    </row>
    <row r="178" spans="2:3" x14ac:dyDescent="0.25">
      <c r="B178" s="16"/>
      <c r="C178" s="16"/>
    </row>
    <row r="179" spans="2:3" x14ac:dyDescent="0.25">
      <c r="B179" s="16"/>
      <c r="C179" s="16"/>
    </row>
    <row r="180" spans="2:3" x14ac:dyDescent="0.25">
      <c r="B180" s="16"/>
      <c r="C180" s="16"/>
    </row>
    <row r="181" spans="2:3" x14ac:dyDescent="0.25">
      <c r="B181" s="16"/>
      <c r="C181" s="16"/>
    </row>
    <row r="182" spans="2:3" x14ac:dyDescent="0.25">
      <c r="B182" s="16"/>
      <c r="C182" s="16"/>
    </row>
    <row r="183" spans="2:3" x14ac:dyDescent="0.25">
      <c r="B183" s="16"/>
      <c r="C183" s="16"/>
    </row>
    <row r="184" spans="2:3" x14ac:dyDescent="0.25">
      <c r="B184" s="16"/>
      <c r="C184" s="16"/>
    </row>
    <row r="185" spans="2:3" x14ac:dyDescent="0.25">
      <c r="B185" s="16"/>
      <c r="C185" s="16"/>
    </row>
    <row r="186" spans="2:3" x14ac:dyDescent="0.25">
      <c r="B186" s="16"/>
      <c r="C186" s="16"/>
    </row>
  </sheetData>
  <sortState xmlns:xlrd2="http://schemas.microsoft.com/office/spreadsheetml/2017/richdata2" ref="D22:L49">
    <sortCondition descending="1" ref="K22:K49"/>
  </sortState>
  <mergeCells count="10">
    <mergeCell ref="C106:M106"/>
    <mergeCell ref="M4:O4"/>
    <mergeCell ref="C4:L4"/>
    <mergeCell ref="C52:L52"/>
    <mergeCell ref="C104:M104"/>
    <mergeCell ref="C105:M105"/>
    <mergeCell ref="D55:K55"/>
    <mergeCell ref="E56:K56"/>
    <mergeCell ref="C55:C56"/>
    <mergeCell ref="C102:K10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E9C5-7D4A-4EA6-9E2F-6BED854B82E6}">
  <sheetPr>
    <tabColor theme="9" tint="0.39997558519241921"/>
  </sheetPr>
  <dimension ref="A2:W189"/>
  <sheetViews>
    <sheetView topLeftCell="B1" zoomScaleNormal="100" workbookViewId="0">
      <selection activeCell="C2" sqref="C2"/>
    </sheetView>
  </sheetViews>
  <sheetFormatPr defaultRowHeight="15" x14ac:dyDescent="0.25"/>
  <cols>
    <col min="1" max="1" width="5.5703125" customWidth="1"/>
    <col min="2" max="3" width="6.5703125" customWidth="1"/>
    <col min="4" max="4" width="20.7109375" customWidth="1"/>
    <col min="5" max="9" width="5.85546875" style="129" customWidth="1"/>
    <col min="10" max="10" width="5.85546875" style="130" customWidth="1"/>
    <col min="11" max="11" width="5.85546875" style="129" customWidth="1"/>
    <col min="12" max="12" width="6.28515625" style="131" bestFit="1" customWidth="1"/>
    <col min="13" max="13" width="7.85546875" customWidth="1"/>
    <col min="14" max="17" width="6" bestFit="1" customWidth="1"/>
    <col min="18" max="18" width="7.28515625" customWidth="1"/>
    <col min="19" max="19" width="6" bestFit="1" customWidth="1"/>
  </cols>
  <sheetData>
    <row r="2" spans="1:20" x14ac:dyDescent="0.25">
      <c r="A2" s="79"/>
      <c r="B2" s="129"/>
      <c r="C2" s="129"/>
      <c r="D2" s="129"/>
      <c r="K2" s="130"/>
      <c r="L2" s="129"/>
      <c r="M2" s="129"/>
      <c r="N2" s="129"/>
      <c r="O2" s="129"/>
      <c r="P2" s="129"/>
      <c r="Q2" s="129"/>
      <c r="R2" s="129"/>
      <c r="S2" s="129"/>
      <c r="T2" s="129"/>
    </row>
    <row r="3" spans="1:20" ht="2.65" customHeight="1" thickBot="1" x14ac:dyDescent="0.3"/>
    <row r="4" spans="1:20" ht="49.15" customHeight="1" thickBot="1" x14ac:dyDescent="0.3">
      <c r="B4" s="102"/>
      <c r="C4" s="279" t="s">
        <v>106</v>
      </c>
      <c r="D4" s="280"/>
      <c r="E4" s="280"/>
      <c r="F4" s="280"/>
      <c r="G4" s="280"/>
      <c r="H4" s="280"/>
      <c r="I4" s="280"/>
      <c r="J4" s="280"/>
      <c r="K4" s="281"/>
      <c r="L4" s="103"/>
      <c r="M4" s="80"/>
      <c r="N4" s="80"/>
      <c r="O4" s="80"/>
      <c r="P4" s="103"/>
      <c r="Q4" s="103"/>
      <c r="R4" s="102"/>
      <c r="S4" s="80"/>
    </row>
    <row r="5" spans="1:20" ht="117.4" customHeight="1" thickBot="1" x14ac:dyDescent="0.3">
      <c r="B5" s="104"/>
      <c r="C5" s="37" t="s">
        <v>0</v>
      </c>
      <c r="D5" s="47" t="s">
        <v>1</v>
      </c>
      <c r="E5" s="99" t="s">
        <v>26</v>
      </c>
      <c r="F5" s="105" t="s">
        <v>48</v>
      </c>
      <c r="G5" s="106" t="s">
        <v>104</v>
      </c>
      <c r="H5" s="107" t="s">
        <v>105</v>
      </c>
      <c r="I5" s="106" t="s">
        <v>49</v>
      </c>
      <c r="J5" s="59" t="s">
        <v>2</v>
      </c>
      <c r="K5" s="60" t="s">
        <v>3</v>
      </c>
      <c r="L5"/>
    </row>
    <row r="6" spans="1:20" x14ac:dyDescent="0.25">
      <c r="B6" s="132"/>
      <c r="C6" s="133">
        <v>1</v>
      </c>
      <c r="D6" s="83" t="s">
        <v>74</v>
      </c>
      <c r="E6" s="134">
        <v>9.24</v>
      </c>
      <c r="F6" s="135">
        <v>5.18</v>
      </c>
      <c r="G6" s="135">
        <v>12.13</v>
      </c>
      <c r="H6" s="135">
        <v>12.77</v>
      </c>
      <c r="I6" s="135">
        <v>12.09</v>
      </c>
      <c r="J6" s="154">
        <f t="shared" ref="J6:J47" si="0">AVERAGE(E6:I6)</f>
        <v>10.282</v>
      </c>
      <c r="K6" s="136">
        <v>16.756</v>
      </c>
      <c r="L6"/>
    </row>
    <row r="7" spans="1:20" x14ac:dyDescent="0.25">
      <c r="B7" s="132"/>
      <c r="C7" s="137">
        <v>2</v>
      </c>
      <c r="D7" s="85" t="s">
        <v>73</v>
      </c>
      <c r="E7" s="138">
        <v>10.85</v>
      </c>
      <c r="F7" s="139">
        <v>5.23</v>
      </c>
      <c r="G7" s="139">
        <v>12.91</v>
      </c>
      <c r="H7" s="139">
        <v>10.56</v>
      </c>
      <c r="I7" s="139">
        <v>10.81</v>
      </c>
      <c r="J7" s="155">
        <f t="shared" si="0"/>
        <v>10.071999999999999</v>
      </c>
      <c r="K7" s="140">
        <v>17.158000000000001</v>
      </c>
      <c r="L7"/>
    </row>
    <row r="8" spans="1:20" x14ac:dyDescent="0.25">
      <c r="B8" s="132"/>
      <c r="C8" s="137">
        <v>3</v>
      </c>
      <c r="D8" s="85" t="s">
        <v>21</v>
      </c>
      <c r="E8" s="138">
        <v>8.61</v>
      </c>
      <c r="F8" s="139">
        <v>6.45</v>
      </c>
      <c r="G8" s="139">
        <v>12.11</v>
      </c>
      <c r="H8" s="139">
        <v>12.04</v>
      </c>
      <c r="I8" s="139">
        <v>10.99</v>
      </c>
      <c r="J8" s="155">
        <f t="shared" si="0"/>
        <v>10.039999999999999</v>
      </c>
      <c r="K8" s="140">
        <v>16.8653333</v>
      </c>
      <c r="L8"/>
    </row>
    <row r="9" spans="1:20" x14ac:dyDescent="0.25">
      <c r="B9" s="132"/>
      <c r="C9" s="137">
        <v>4</v>
      </c>
      <c r="D9" s="85" t="s">
        <v>15</v>
      </c>
      <c r="E9" s="138">
        <v>11.11</v>
      </c>
      <c r="F9" s="139">
        <v>5.48</v>
      </c>
      <c r="G9" s="139">
        <v>11.57</v>
      </c>
      <c r="H9" s="139">
        <v>10.02</v>
      </c>
      <c r="I9" s="139">
        <v>11.91</v>
      </c>
      <c r="J9" s="155">
        <f t="shared" si="0"/>
        <v>10.018000000000001</v>
      </c>
      <c r="K9" s="140">
        <v>15.12</v>
      </c>
      <c r="L9"/>
    </row>
    <row r="10" spans="1:20" x14ac:dyDescent="0.25">
      <c r="B10" s="132"/>
      <c r="C10" s="137">
        <v>5</v>
      </c>
      <c r="D10" s="85" t="s">
        <v>168</v>
      </c>
      <c r="E10" s="138">
        <v>8.94</v>
      </c>
      <c r="F10" s="139">
        <v>5.61</v>
      </c>
      <c r="G10" s="139">
        <v>11.75</v>
      </c>
      <c r="H10" s="139">
        <v>10.79</v>
      </c>
      <c r="I10" s="139">
        <v>12.11</v>
      </c>
      <c r="J10" s="155">
        <f t="shared" si="0"/>
        <v>9.84</v>
      </c>
      <c r="K10" s="140">
        <v>16.667333299999999</v>
      </c>
      <c r="L10"/>
    </row>
    <row r="11" spans="1:20" x14ac:dyDescent="0.25">
      <c r="B11" s="132"/>
      <c r="C11" s="137">
        <v>6</v>
      </c>
      <c r="D11" s="85" t="s">
        <v>167</v>
      </c>
      <c r="E11" s="138">
        <v>9.92</v>
      </c>
      <c r="F11" s="139">
        <v>6.17</v>
      </c>
      <c r="G11" s="139">
        <v>12.85</v>
      </c>
      <c r="H11" s="139">
        <v>8.73</v>
      </c>
      <c r="I11" s="139">
        <v>9.73</v>
      </c>
      <c r="J11" s="155">
        <f t="shared" si="0"/>
        <v>9.48</v>
      </c>
      <c r="K11" s="140">
        <v>14.673999999999999</v>
      </c>
      <c r="L11"/>
    </row>
    <row r="12" spans="1:20" x14ac:dyDescent="0.25">
      <c r="B12" s="132"/>
      <c r="C12" s="137">
        <v>7</v>
      </c>
      <c r="D12" s="85" t="s">
        <v>8</v>
      </c>
      <c r="E12" s="138">
        <v>9.66</v>
      </c>
      <c r="F12" s="139">
        <v>4.5199999999999996</v>
      </c>
      <c r="G12" s="139">
        <v>11.51</v>
      </c>
      <c r="H12" s="139">
        <v>12.4</v>
      </c>
      <c r="I12" s="139">
        <v>9.24</v>
      </c>
      <c r="J12" s="155">
        <f t="shared" si="0"/>
        <v>9.4659999999999993</v>
      </c>
      <c r="K12" s="140">
        <v>16.834</v>
      </c>
      <c r="L12"/>
    </row>
    <row r="13" spans="1:20" x14ac:dyDescent="0.25">
      <c r="B13" s="132"/>
      <c r="C13" s="137">
        <v>8</v>
      </c>
      <c r="D13" s="85" t="s">
        <v>9</v>
      </c>
      <c r="E13" s="138">
        <v>9.73</v>
      </c>
      <c r="F13" s="139">
        <v>4.4400000000000004</v>
      </c>
      <c r="G13" s="139">
        <v>11.9</v>
      </c>
      <c r="H13" s="139">
        <v>10.23</v>
      </c>
      <c r="I13" s="139">
        <v>8.85</v>
      </c>
      <c r="J13" s="155">
        <f t="shared" si="0"/>
        <v>9.0299999999999994</v>
      </c>
      <c r="K13" s="140">
        <v>16.2826667</v>
      </c>
      <c r="L13"/>
    </row>
    <row r="14" spans="1:20" x14ac:dyDescent="0.25">
      <c r="B14" s="132"/>
      <c r="C14" s="137">
        <v>9</v>
      </c>
      <c r="D14" s="85" t="s">
        <v>161</v>
      </c>
      <c r="E14" s="138">
        <v>8.5299999999999994</v>
      </c>
      <c r="F14" s="139">
        <v>3.8</v>
      </c>
      <c r="G14" s="139">
        <v>11.83</v>
      </c>
      <c r="H14" s="139">
        <v>8.1999999999999993</v>
      </c>
      <c r="I14" s="139">
        <v>10.34</v>
      </c>
      <c r="J14" s="155">
        <f t="shared" si="0"/>
        <v>8.5400000000000009</v>
      </c>
      <c r="K14" s="140">
        <v>19.349166700000001</v>
      </c>
      <c r="L14"/>
    </row>
    <row r="15" spans="1:20" x14ac:dyDescent="0.25">
      <c r="B15" s="132"/>
      <c r="C15" s="137">
        <v>10</v>
      </c>
      <c r="D15" s="85" t="s">
        <v>36</v>
      </c>
      <c r="E15" s="138">
        <v>9.44</v>
      </c>
      <c r="F15" s="139">
        <v>3.88</v>
      </c>
      <c r="G15" s="139">
        <v>11.03</v>
      </c>
      <c r="H15" s="139">
        <v>10.77</v>
      </c>
      <c r="I15" s="139">
        <v>7.56</v>
      </c>
      <c r="J15" s="155">
        <f t="shared" si="0"/>
        <v>8.5360000000000014</v>
      </c>
      <c r="K15" s="140">
        <v>16.348666699999999</v>
      </c>
      <c r="L15"/>
    </row>
    <row r="16" spans="1:20" x14ac:dyDescent="0.25">
      <c r="B16" s="132"/>
      <c r="C16" s="137">
        <v>11</v>
      </c>
      <c r="D16" s="85" t="s">
        <v>77</v>
      </c>
      <c r="E16" s="138">
        <v>8.35</v>
      </c>
      <c r="F16" s="139">
        <v>5.14</v>
      </c>
      <c r="G16" s="139">
        <v>11.43</v>
      </c>
      <c r="H16" s="139">
        <v>6.13</v>
      </c>
      <c r="I16" s="139">
        <v>10.46</v>
      </c>
      <c r="J16" s="155">
        <f t="shared" si="0"/>
        <v>8.3019999999999996</v>
      </c>
      <c r="K16" s="140">
        <v>15.4526667</v>
      </c>
      <c r="L16"/>
    </row>
    <row r="17" spans="2:12" x14ac:dyDescent="0.25">
      <c r="B17" s="132"/>
      <c r="C17" s="137">
        <v>12</v>
      </c>
      <c r="D17" s="85" t="s">
        <v>159</v>
      </c>
      <c r="E17" s="138">
        <v>8.23</v>
      </c>
      <c r="F17" s="139">
        <v>3.73</v>
      </c>
      <c r="G17" s="139">
        <v>7.77</v>
      </c>
      <c r="H17" s="139">
        <v>11.96</v>
      </c>
      <c r="I17" s="139">
        <v>8.61</v>
      </c>
      <c r="J17" s="155">
        <f t="shared" si="0"/>
        <v>8.0599999999999987</v>
      </c>
      <c r="K17" s="140">
        <v>17.66</v>
      </c>
      <c r="L17"/>
    </row>
    <row r="18" spans="2:12" x14ac:dyDescent="0.25">
      <c r="B18" s="132"/>
      <c r="C18" s="137">
        <v>13</v>
      </c>
      <c r="D18" s="85" t="s">
        <v>75</v>
      </c>
      <c r="E18" s="138">
        <v>8.91</v>
      </c>
      <c r="F18" s="139">
        <v>3.56</v>
      </c>
      <c r="G18" s="139">
        <v>9.66</v>
      </c>
      <c r="H18" s="139">
        <v>10.76</v>
      </c>
      <c r="I18" s="139">
        <v>7.32</v>
      </c>
      <c r="J18" s="155">
        <f t="shared" si="0"/>
        <v>8.0419999999999998</v>
      </c>
      <c r="K18" s="140">
        <v>15.284666700000001</v>
      </c>
      <c r="L18"/>
    </row>
    <row r="19" spans="2:12" x14ac:dyDescent="0.25">
      <c r="B19" s="132"/>
      <c r="C19" s="137">
        <v>14</v>
      </c>
      <c r="D19" s="85" t="s">
        <v>162</v>
      </c>
      <c r="E19" s="138">
        <v>7.67</v>
      </c>
      <c r="F19" s="139">
        <v>4.87</v>
      </c>
      <c r="G19" s="139">
        <v>10.130000000000001</v>
      </c>
      <c r="H19" s="139">
        <v>8</v>
      </c>
      <c r="I19" s="139">
        <v>6.22</v>
      </c>
      <c r="J19" s="155">
        <f t="shared" si="0"/>
        <v>7.3780000000000001</v>
      </c>
      <c r="K19" s="140">
        <v>19.405999999999999</v>
      </c>
      <c r="L19"/>
    </row>
    <row r="20" spans="2:12" x14ac:dyDescent="0.25">
      <c r="B20" s="132"/>
      <c r="C20" s="137">
        <v>15</v>
      </c>
      <c r="D20" s="85" t="s">
        <v>81</v>
      </c>
      <c r="E20" s="138">
        <v>10.82</v>
      </c>
      <c r="F20" s="139">
        <v>6.09</v>
      </c>
      <c r="G20" s="139">
        <v>12.2</v>
      </c>
      <c r="H20" s="139">
        <v>9.91</v>
      </c>
      <c r="I20" s="139">
        <v>11.94</v>
      </c>
      <c r="J20" s="155">
        <f t="shared" si="0"/>
        <v>10.191999999999998</v>
      </c>
      <c r="K20" s="140">
        <v>16.483333300000002</v>
      </c>
      <c r="L20"/>
    </row>
    <row r="21" spans="2:12" x14ac:dyDescent="0.25">
      <c r="B21" s="132"/>
      <c r="C21" s="137">
        <v>16</v>
      </c>
      <c r="D21" s="85" t="s">
        <v>4</v>
      </c>
      <c r="E21" s="138">
        <v>10.94</v>
      </c>
      <c r="F21" s="139">
        <v>5.85</v>
      </c>
      <c r="G21" s="139">
        <v>11.07</v>
      </c>
      <c r="H21" s="139">
        <v>12.3</v>
      </c>
      <c r="I21" s="139">
        <v>9.74</v>
      </c>
      <c r="J21" s="155">
        <f t="shared" si="0"/>
        <v>9.98</v>
      </c>
      <c r="K21" s="140">
        <v>14.917999999999999</v>
      </c>
      <c r="L21"/>
    </row>
    <row r="22" spans="2:12" x14ac:dyDescent="0.25">
      <c r="B22" s="132"/>
      <c r="C22" s="137">
        <v>17</v>
      </c>
      <c r="D22" s="85" t="s">
        <v>40</v>
      </c>
      <c r="E22" s="138">
        <v>8.14</v>
      </c>
      <c r="F22" s="139">
        <v>7.14</v>
      </c>
      <c r="G22" s="139">
        <v>12.21</v>
      </c>
      <c r="H22" s="139">
        <v>11.27</v>
      </c>
      <c r="I22" s="139">
        <v>11</v>
      </c>
      <c r="J22" s="155">
        <f t="shared" si="0"/>
        <v>9.9520000000000017</v>
      </c>
      <c r="K22" s="140">
        <v>16.52</v>
      </c>
      <c r="L22"/>
    </row>
    <row r="23" spans="2:12" x14ac:dyDescent="0.25">
      <c r="B23" s="132"/>
      <c r="C23" s="137">
        <v>18</v>
      </c>
      <c r="D23" s="85" t="s">
        <v>171</v>
      </c>
      <c r="E23" s="138">
        <v>11.66</v>
      </c>
      <c r="F23" s="139">
        <v>5.43</v>
      </c>
      <c r="G23" s="139">
        <v>12.15</v>
      </c>
      <c r="H23" s="139">
        <v>8.7799999999999994</v>
      </c>
      <c r="I23" s="139">
        <v>11.07</v>
      </c>
      <c r="J23" s="155">
        <f t="shared" si="0"/>
        <v>9.8180000000000014</v>
      </c>
      <c r="K23" s="140">
        <v>15.2133333</v>
      </c>
      <c r="L23"/>
    </row>
    <row r="24" spans="2:12" x14ac:dyDescent="0.25">
      <c r="B24" s="132"/>
      <c r="C24" s="137">
        <v>19</v>
      </c>
      <c r="D24" s="85" t="s">
        <v>179</v>
      </c>
      <c r="E24" s="138">
        <v>10.31</v>
      </c>
      <c r="F24" s="139">
        <v>5.32</v>
      </c>
      <c r="G24" s="139">
        <v>12.74</v>
      </c>
      <c r="H24" s="139">
        <v>10.47</v>
      </c>
      <c r="I24" s="139">
        <v>9.74</v>
      </c>
      <c r="J24" s="155">
        <f t="shared" si="0"/>
        <v>9.7160000000000011</v>
      </c>
      <c r="K24" s="140">
        <v>15.5966667</v>
      </c>
      <c r="L24"/>
    </row>
    <row r="25" spans="2:12" x14ac:dyDescent="0.25">
      <c r="B25" s="132"/>
      <c r="C25" s="137">
        <v>20</v>
      </c>
      <c r="D25" s="85" t="s">
        <v>47</v>
      </c>
      <c r="E25" s="138">
        <v>10.77</v>
      </c>
      <c r="F25" s="139">
        <v>6.19</v>
      </c>
      <c r="G25" s="139">
        <v>12.33</v>
      </c>
      <c r="H25" s="139">
        <v>9.66</v>
      </c>
      <c r="I25" s="139">
        <v>9.6300000000000008</v>
      </c>
      <c r="J25" s="155">
        <f t="shared" si="0"/>
        <v>9.7160000000000011</v>
      </c>
      <c r="K25" s="140">
        <v>14.1346667</v>
      </c>
      <c r="L25"/>
    </row>
    <row r="26" spans="2:12" x14ac:dyDescent="0.25">
      <c r="B26" s="132"/>
      <c r="C26" s="137">
        <v>21</v>
      </c>
      <c r="D26" s="85" t="s">
        <v>80</v>
      </c>
      <c r="E26" s="138">
        <v>8.43</v>
      </c>
      <c r="F26" s="139">
        <v>6.97</v>
      </c>
      <c r="G26" s="139">
        <v>12.65</v>
      </c>
      <c r="H26" s="139">
        <v>9.5</v>
      </c>
      <c r="I26" s="139">
        <v>10.71</v>
      </c>
      <c r="J26" s="155">
        <f t="shared" si="0"/>
        <v>9.6519999999999992</v>
      </c>
      <c r="K26" s="140">
        <v>16.434666700000001</v>
      </c>
      <c r="L26"/>
    </row>
    <row r="27" spans="2:12" x14ac:dyDescent="0.25">
      <c r="B27" s="132"/>
      <c r="C27" s="137">
        <v>22</v>
      </c>
      <c r="D27" s="85" t="s">
        <v>172</v>
      </c>
      <c r="E27" s="138">
        <v>9.1199999999999992</v>
      </c>
      <c r="F27" s="139">
        <v>6.08</v>
      </c>
      <c r="G27" s="139">
        <v>12.31</v>
      </c>
      <c r="H27" s="139">
        <v>9.85</v>
      </c>
      <c r="I27" s="139">
        <v>10.57</v>
      </c>
      <c r="J27" s="155">
        <f t="shared" si="0"/>
        <v>9.5860000000000003</v>
      </c>
      <c r="K27" s="140">
        <v>15.094666699999999</v>
      </c>
      <c r="L27"/>
    </row>
    <row r="28" spans="2:12" x14ac:dyDescent="0.25">
      <c r="B28" s="132"/>
      <c r="C28" s="137">
        <v>23</v>
      </c>
      <c r="D28" s="85" t="s">
        <v>42</v>
      </c>
      <c r="E28" s="138">
        <v>8.89</v>
      </c>
      <c r="F28" s="139">
        <v>5.89</v>
      </c>
      <c r="G28" s="139">
        <v>12.5</v>
      </c>
      <c r="H28" s="139">
        <v>10.42</v>
      </c>
      <c r="I28" s="139">
        <v>10.09</v>
      </c>
      <c r="J28" s="155">
        <f t="shared" si="0"/>
        <v>9.5580000000000016</v>
      </c>
      <c r="K28" s="140">
        <v>15.048</v>
      </c>
      <c r="L28"/>
    </row>
    <row r="29" spans="2:12" x14ac:dyDescent="0.25">
      <c r="B29" s="132"/>
      <c r="C29" s="137">
        <v>24</v>
      </c>
      <c r="D29" s="85" t="s">
        <v>180</v>
      </c>
      <c r="E29" s="138">
        <v>10.050000000000001</v>
      </c>
      <c r="F29" s="139">
        <v>3.67</v>
      </c>
      <c r="G29" s="139">
        <v>13.71</v>
      </c>
      <c r="H29" s="139">
        <v>9.5399999999999991</v>
      </c>
      <c r="I29" s="139">
        <v>10.48</v>
      </c>
      <c r="J29" s="155">
        <f t="shared" si="0"/>
        <v>9.49</v>
      </c>
      <c r="K29" s="140">
        <v>13.891999999999999</v>
      </c>
      <c r="L29"/>
    </row>
    <row r="30" spans="2:12" x14ac:dyDescent="0.25">
      <c r="B30" s="132"/>
      <c r="C30" s="137">
        <v>25</v>
      </c>
      <c r="D30" s="85" t="s">
        <v>182</v>
      </c>
      <c r="E30" s="138">
        <v>10.15</v>
      </c>
      <c r="F30" s="139">
        <v>4.66</v>
      </c>
      <c r="G30" s="139">
        <v>12.61</v>
      </c>
      <c r="H30" s="139">
        <v>9.23</v>
      </c>
      <c r="I30" s="139">
        <v>10.72</v>
      </c>
      <c r="J30" s="155">
        <f t="shared" si="0"/>
        <v>9.4740000000000002</v>
      </c>
      <c r="K30" s="140">
        <v>15.4906667</v>
      </c>
      <c r="L30"/>
    </row>
    <row r="31" spans="2:12" x14ac:dyDescent="0.25">
      <c r="B31" s="132"/>
      <c r="C31" s="137">
        <v>26</v>
      </c>
      <c r="D31" s="85" t="s">
        <v>181</v>
      </c>
      <c r="E31" s="138">
        <v>9.2100000000000009</v>
      </c>
      <c r="F31" s="139">
        <v>5.17</v>
      </c>
      <c r="G31" s="139">
        <v>13.54</v>
      </c>
      <c r="H31" s="139">
        <v>9.83</v>
      </c>
      <c r="I31" s="139">
        <v>9.31</v>
      </c>
      <c r="J31" s="155">
        <f t="shared" si="0"/>
        <v>9.4120000000000008</v>
      </c>
      <c r="K31" s="140">
        <v>16.272666699999998</v>
      </c>
      <c r="L31"/>
    </row>
    <row r="32" spans="2:12" x14ac:dyDescent="0.25">
      <c r="B32" s="132"/>
      <c r="C32" s="137">
        <v>27</v>
      </c>
      <c r="D32" s="85" t="s">
        <v>138</v>
      </c>
      <c r="E32" s="138">
        <v>11.26</v>
      </c>
      <c r="F32" s="139">
        <v>4.87</v>
      </c>
      <c r="G32" s="139">
        <v>11.83</v>
      </c>
      <c r="H32" s="139">
        <v>9.36</v>
      </c>
      <c r="I32" s="139">
        <v>9.51</v>
      </c>
      <c r="J32" s="155">
        <f t="shared" si="0"/>
        <v>9.3659999999999997</v>
      </c>
      <c r="K32" s="140">
        <v>14.9725</v>
      </c>
      <c r="L32"/>
    </row>
    <row r="33" spans="2:12" x14ac:dyDescent="0.25">
      <c r="B33" s="132"/>
      <c r="C33" s="137">
        <v>28</v>
      </c>
      <c r="D33" s="85" t="s">
        <v>174</v>
      </c>
      <c r="E33" s="138">
        <v>6.98</v>
      </c>
      <c r="F33" s="139">
        <v>5.07</v>
      </c>
      <c r="G33" s="139">
        <v>11.86</v>
      </c>
      <c r="H33" s="139">
        <v>9.77</v>
      </c>
      <c r="I33" s="139">
        <v>10.8</v>
      </c>
      <c r="J33" s="155">
        <f t="shared" si="0"/>
        <v>8.8960000000000008</v>
      </c>
      <c r="K33" s="140">
        <v>15.6173333</v>
      </c>
      <c r="L33"/>
    </row>
    <row r="34" spans="2:12" x14ac:dyDescent="0.25">
      <c r="B34" s="132"/>
      <c r="C34" s="137">
        <v>29</v>
      </c>
      <c r="D34" s="85" t="s">
        <v>183</v>
      </c>
      <c r="E34" s="138">
        <v>9.39</v>
      </c>
      <c r="F34" s="139">
        <v>5.65</v>
      </c>
      <c r="G34" s="139">
        <v>9.3699999999999992</v>
      </c>
      <c r="H34" s="139">
        <v>10.08</v>
      </c>
      <c r="I34" s="139">
        <v>9.86</v>
      </c>
      <c r="J34" s="155">
        <f t="shared" si="0"/>
        <v>8.870000000000001</v>
      </c>
      <c r="K34" s="140">
        <v>15.2593333</v>
      </c>
      <c r="L34"/>
    </row>
    <row r="35" spans="2:12" x14ac:dyDescent="0.25">
      <c r="B35" s="132"/>
      <c r="C35" s="137">
        <v>30</v>
      </c>
      <c r="D35" s="85" t="s">
        <v>175</v>
      </c>
      <c r="E35" s="138">
        <v>9.35</v>
      </c>
      <c r="F35" s="139">
        <v>5.17</v>
      </c>
      <c r="G35" s="139">
        <v>12.33</v>
      </c>
      <c r="H35" s="139">
        <v>7.99</v>
      </c>
      <c r="I35" s="139">
        <v>9.18</v>
      </c>
      <c r="J35" s="155">
        <f t="shared" si="0"/>
        <v>8.8040000000000003</v>
      </c>
      <c r="K35" s="140">
        <v>14.975333300000001</v>
      </c>
      <c r="L35"/>
    </row>
    <row r="36" spans="2:12" x14ac:dyDescent="0.25">
      <c r="B36" s="132"/>
      <c r="C36" s="137">
        <v>31</v>
      </c>
      <c r="D36" s="85" t="s">
        <v>163</v>
      </c>
      <c r="E36" s="138">
        <v>9.2899999999999991</v>
      </c>
      <c r="F36" s="139">
        <v>5.94</v>
      </c>
      <c r="G36" s="139">
        <v>11.41</v>
      </c>
      <c r="H36" s="139">
        <v>9.6300000000000008</v>
      </c>
      <c r="I36" s="139">
        <v>7.74</v>
      </c>
      <c r="J36" s="155">
        <f t="shared" si="0"/>
        <v>8.8020000000000014</v>
      </c>
      <c r="K36" s="140">
        <v>15.5753333</v>
      </c>
      <c r="L36"/>
    </row>
    <row r="37" spans="2:12" x14ac:dyDescent="0.25">
      <c r="B37" s="132"/>
      <c r="C37" s="137">
        <v>32</v>
      </c>
      <c r="D37" s="85" t="s">
        <v>173</v>
      </c>
      <c r="E37" s="138">
        <v>8.5399999999999991</v>
      </c>
      <c r="F37" s="139">
        <v>5.86</v>
      </c>
      <c r="G37" s="139">
        <v>12.11</v>
      </c>
      <c r="H37" s="139">
        <v>6.97</v>
      </c>
      <c r="I37" s="139">
        <v>10.37</v>
      </c>
      <c r="J37" s="155">
        <f t="shared" si="0"/>
        <v>8.77</v>
      </c>
      <c r="K37" s="140">
        <v>15.1593333</v>
      </c>
      <c r="L37"/>
    </row>
    <row r="38" spans="2:12" x14ac:dyDescent="0.25">
      <c r="B38" s="132"/>
      <c r="C38" s="137">
        <v>33</v>
      </c>
      <c r="D38" s="85" t="s">
        <v>176</v>
      </c>
      <c r="E38" s="138">
        <v>8.6</v>
      </c>
      <c r="F38" s="139">
        <v>4.87</v>
      </c>
      <c r="G38" s="139">
        <v>12.24</v>
      </c>
      <c r="H38" s="139">
        <v>8.93</v>
      </c>
      <c r="I38" s="139">
        <v>9.17</v>
      </c>
      <c r="J38" s="155">
        <f t="shared" si="0"/>
        <v>8.7620000000000005</v>
      </c>
      <c r="K38" s="140">
        <v>14.544666700000001</v>
      </c>
      <c r="L38"/>
    </row>
    <row r="39" spans="2:12" x14ac:dyDescent="0.25">
      <c r="B39" s="132"/>
      <c r="C39" s="137">
        <v>34</v>
      </c>
      <c r="D39" s="85" t="s">
        <v>24</v>
      </c>
      <c r="E39" s="138">
        <v>8.5299999999999994</v>
      </c>
      <c r="F39" s="139">
        <v>4.92</v>
      </c>
      <c r="G39" s="139">
        <v>11.84</v>
      </c>
      <c r="H39" s="139">
        <v>9.64</v>
      </c>
      <c r="I39" s="139">
        <v>8.64</v>
      </c>
      <c r="J39" s="155">
        <f t="shared" si="0"/>
        <v>8.7140000000000004</v>
      </c>
      <c r="K39" s="140">
        <v>14.0673333</v>
      </c>
      <c r="L39"/>
    </row>
    <row r="40" spans="2:12" x14ac:dyDescent="0.25">
      <c r="B40" s="132"/>
      <c r="C40" s="137">
        <v>35</v>
      </c>
      <c r="D40" s="85" t="s">
        <v>139</v>
      </c>
      <c r="E40" s="138">
        <v>8.26</v>
      </c>
      <c r="F40" s="139">
        <v>4.6100000000000003</v>
      </c>
      <c r="G40" s="139">
        <v>13.23</v>
      </c>
      <c r="H40" s="139">
        <v>7.42</v>
      </c>
      <c r="I40" s="139">
        <v>9.86</v>
      </c>
      <c r="J40" s="155">
        <f t="shared" si="0"/>
        <v>8.6760000000000002</v>
      </c>
      <c r="K40" s="140">
        <v>13.974</v>
      </c>
      <c r="L40"/>
    </row>
    <row r="41" spans="2:12" x14ac:dyDescent="0.25">
      <c r="B41" s="132"/>
      <c r="C41" s="137">
        <v>36</v>
      </c>
      <c r="D41" s="85" t="s">
        <v>41</v>
      </c>
      <c r="E41" s="138">
        <v>9.49</v>
      </c>
      <c r="F41" s="139">
        <v>5.61</v>
      </c>
      <c r="G41" s="139">
        <v>11.96</v>
      </c>
      <c r="H41" s="139">
        <v>7.03</v>
      </c>
      <c r="I41" s="139">
        <v>9.2799999999999994</v>
      </c>
      <c r="J41" s="155">
        <f t="shared" si="0"/>
        <v>8.6740000000000013</v>
      </c>
      <c r="K41" s="140">
        <v>14.168666699999999</v>
      </c>
      <c r="L41"/>
    </row>
    <row r="42" spans="2:12" x14ac:dyDescent="0.25">
      <c r="B42" s="132"/>
      <c r="C42" s="137">
        <v>37</v>
      </c>
      <c r="D42" s="85" t="s">
        <v>166</v>
      </c>
      <c r="E42" s="138">
        <v>7.64</v>
      </c>
      <c r="F42" s="139">
        <v>5.7</v>
      </c>
      <c r="G42" s="139">
        <v>12.43</v>
      </c>
      <c r="H42" s="139">
        <v>7.89</v>
      </c>
      <c r="I42" s="139">
        <v>8.8000000000000007</v>
      </c>
      <c r="J42" s="155">
        <f t="shared" si="0"/>
        <v>8.4919999999999991</v>
      </c>
      <c r="K42" s="140">
        <v>16.304666699999999</v>
      </c>
      <c r="L42"/>
    </row>
    <row r="43" spans="2:12" x14ac:dyDescent="0.25">
      <c r="B43" s="132"/>
      <c r="C43" s="137">
        <v>38</v>
      </c>
      <c r="D43" s="85" t="s">
        <v>178</v>
      </c>
      <c r="E43" s="138">
        <v>9.73</v>
      </c>
      <c r="F43" s="139">
        <v>4.8499999999999996</v>
      </c>
      <c r="G43" s="139">
        <v>13.29</v>
      </c>
      <c r="H43" s="139">
        <v>5.23</v>
      </c>
      <c r="I43" s="139">
        <v>9.24</v>
      </c>
      <c r="J43" s="155">
        <f t="shared" si="0"/>
        <v>8.468</v>
      </c>
      <c r="K43" s="140">
        <v>14.802</v>
      </c>
      <c r="L43"/>
    </row>
    <row r="44" spans="2:12" x14ac:dyDescent="0.25">
      <c r="B44" s="132"/>
      <c r="C44" s="137">
        <v>39</v>
      </c>
      <c r="D44" s="85" t="s">
        <v>165</v>
      </c>
      <c r="E44" s="138">
        <v>8.4600000000000009</v>
      </c>
      <c r="F44" s="139">
        <v>5.0599999999999996</v>
      </c>
      <c r="G44" s="139">
        <v>8.14</v>
      </c>
      <c r="H44" s="139">
        <v>10.55</v>
      </c>
      <c r="I44" s="139">
        <v>8.27</v>
      </c>
      <c r="J44" s="155">
        <f t="shared" si="0"/>
        <v>8.0960000000000001</v>
      </c>
      <c r="K44" s="140">
        <v>17.004666700000001</v>
      </c>
      <c r="L44"/>
    </row>
    <row r="45" spans="2:12" x14ac:dyDescent="0.25">
      <c r="B45" s="132"/>
      <c r="C45" s="137">
        <v>40</v>
      </c>
      <c r="D45" s="85" t="s">
        <v>177</v>
      </c>
      <c r="E45" s="138">
        <v>8.5500000000000007</v>
      </c>
      <c r="F45" s="139">
        <v>4.07</v>
      </c>
      <c r="G45" s="139">
        <v>11.76</v>
      </c>
      <c r="H45" s="139">
        <v>7.54</v>
      </c>
      <c r="I45" s="139">
        <v>7.26</v>
      </c>
      <c r="J45" s="155">
        <f t="shared" si="0"/>
        <v>7.8360000000000003</v>
      </c>
      <c r="K45" s="140">
        <v>14.677333300000001</v>
      </c>
      <c r="L45"/>
    </row>
    <row r="46" spans="2:12" x14ac:dyDescent="0.25">
      <c r="B46" s="132"/>
      <c r="C46" s="137">
        <v>41</v>
      </c>
      <c r="D46" s="85" t="s">
        <v>6</v>
      </c>
      <c r="E46" s="138">
        <v>8.1199999999999992</v>
      </c>
      <c r="F46" s="139">
        <v>2.81</v>
      </c>
      <c r="G46" s="139">
        <v>10.97</v>
      </c>
      <c r="H46" s="139">
        <v>7.11</v>
      </c>
      <c r="I46" s="139">
        <v>8.08</v>
      </c>
      <c r="J46" s="155">
        <f t="shared" si="0"/>
        <v>7.4179999999999993</v>
      </c>
      <c r="K46" s="140">
        <v>14.651999999999999</v>
      </c>
      <c r="L46"/>
    </row>
    <row r="47" spans="2:12" x14ac:dyDescent="0.25">
      <c r="B47" s="132"/>
      <c r="C47" s="137">
        <v>42</v>
      </c>
      <c r="D47" s="85" t="s">
        <v>186</v>
      </c>
      <c r="E47" s="138">
        <v>7.43</v>
      </c>
      <c r="F47" s="139">
        <v>4.78</v>
      </c>
      <c r="G47" s="139">
        <v>11.83</v>
      </c>
      <c r="H47" s="139">
        <v>5.01</v>
      </c>
      <c r="I47" s="139">
        <v>7.11</v>
      </c>
      <c r="J47" s="155">
        <f t="shared" si="0"/>
        <v>7.2319999999999993</v>
      </c>
      <c r="K47" s="140">
        <v>14.9808333</v>
      </c>
      <c r="L47"/>
    </row>
    <row r="48" spans="2:12" ht="30.75" thickBot="1" x14ac:dyDescent="0.3">
      <c r="B48" s="132"/>
      <c r="C48" s="137"/>
      <c r="D48" s="213" t="s">
        <v>154</v>
      </c>
      <c r="E48" s="214">
        <v>9.2219999999999995</v>
      </c>
      <c r="F48" s="215">
        <v>5.1509999999999998</v>
      </c>
      <c r="G48" s="215">
        <v>11.791</v>
      </c>
      <c r="H48" s="215">
        <v>9.3879999999999999</v>
      </c>
      <c r="I48" s="215">
        <v>9.6280000000000001</v>
      </c>
      <c r="J48" s="224">
        <f t="shared" ref="J48" si="1">AVERAGE(E48:I48)</f>
        <v>9.0359999999999996</v>
      </c>
      <c r="K48" s="229">
        <v>15.68</v>
      </c>
      <c r="L48"/>
    </row>
    <row r="49" spans="2:23" ht="15.75" thickBot="1" x14ac:dyDescent="0.3">
      <c r="B49" s="132"/>
      <c r="C49" s="137"/>
      <c r="D49" s="156" t="s">
        <v>155</v>
      </c>
      <c r="E49" s="141">
        <v>14</v>
      </c>
      <c r="F49" s="141">
        <v>18</v>
      </c>
      <c r="G49" s="141">
        <v>10.3</v>
      </c>
      <c r="H49" s="88">
        <v>14.9</v>
      </c>
      <c r="I49" s="141">
        <v>10.5</v>
      </c>
      <c r="J49" s="88">
        <v>13.09</v>
      </c>
      <c r="K49" s="142">
        <v>6.3</v>
      </c>
      <c r="L49"/>
    </row>
    <row r="50" spans="2:23" ht="15" customHeight="1" thickBot="1" x14ac:dyDescent="0.3">
      <c r="B50" s="143"/>
      <c r="C50" s="313" t="s">
        <v>16</v>
      </c>
      <c r="D50" s="314"/>
      <c r="E50" s="314"/>
      <c r="F50" s="314"/>
      <c r="G50" s="314"/>
      <c r="H50" s="314"/>
      <c r="I50" s="314"/>
      <c r="J50" s="314"/>
      <c r="K50" s="315"/>
      <c r="L50" s="132"/>
      <c r="M50" s="143"/>
      <c r="N50" s="143"/>
      <c r="O50" s="143"/>
    </row>
    <row r="51" spans="2:23" x14ac:dyDescent="0.25">
      <c r="B51" s="144"/>
      <c r="C51" s="143"/>
      <c r="D51" s="143"/>
      <c r="E51" s="130"/>
      <c r="K51" s="130"/>
      <c r="L51"/>
    </row>
    <row r="52" spans="2:23" ht="15.75" thickBot="1" x14ac:dyDescent="0.3">
      <c r="B52" s="145"/>
      <c r="C52" s="144"/>
      <c r="D52" s="143"/>
      <c r="E52" s="130"/>
      <c r="L52"/>
    </row>
    <row r="53" spans="2:23" ht="32.450000000000003" customHeight="1" thickBot="1" x14ac:dyDescent="0.3">
      <c r="B53" s="131"/>
      <c r="C53" s="318" t="s">
        <v>108</v>
      </c>
      <c r="D53" s="319"/>
      <c r="E53" s="319"/>
      <c r="F53" s="319"/>
      <c r="G53" s="319"/>
      <c r="H53" s="319"/>
      <c r="I53" s="319"/>
      <c r="J53" s="319"/>
      <c r="K53" s="320"/>
      <c r="L53"/>
      <c r="V53" s="146"/>
    </row>
    <row r="54" spans="2:23" ht="30" customHeight="1" x14ac:dyDescent="0.25">
      <c r="B54" s="131"/>
      <c r="C54" s="263" t="s">
        <v>0</v>
      </c>
      <c r="D54" s="108" t="s">
        <v>17</v>
      </c>
      <c r="E54" s="316" t="s">
        <v>103</v>
      </c>
      <c r="F54" s="316"/>
      <c r="G54" s="316"/>
      <c r="H54" s="316"/>
      <c r="I54" s="316"/>
      <c r="J54" s="316"/>
      <c r="K54" s="317"/>
      <c r="L54"/>
      <c r="W54" s="146"/>
    </row>
    <row r="55" spans="2:23" ht="15.75" thickBot="1" x14ac:dyDescent="0.3">
      <c r="B55" s="131"/>
      <c r="C55" s="288"/>
      <c r="D55" s="62"/>
      <c r="E55" s="63">
        <v>4</v>
      </c>
      <c r="F55" s="63">
        <v>6</v>
      </c>
      <c r="G55" s="63">
        <v>8</v>
      </c>
      <c r="H55" s="63">
        <v>10</v>
      </c>
      <c r="I55" s="63">
        <v>12</v>
      </c>
      <c r="J55" s="64" t="s">
        <v>18</v>
      </c>
      <c r="K55" s="65" t="s">
        <v>107</v>
      </c>
      <c r="L55"/>
      <c r="W55" s="146"/>
    </row>
    <row r="56" spans="2:23" x14ac:dyDescent="0.25">
      <c r="B56" s="131"/>
      <c r="C56" s="100">
        <v>1</v>
      </c>
      <c r="D56" s="147" t="s">
        <v>73</v>
      </c>
      <c r="E56" s="148">
        <v>56.711381250368916</v>
      </c>
      <c r="F56" s="148">
        <v>73.699515954321214</v>
      </c>
      <c r="G56" s="148">
        <v>87.549538082181201</v>
      </c>
      <c r="H56" s="148">
        <v>94.869672301115656</v>
      </c>
      <c r="I56" s="148">
        <v>97.662420109962838</v>
      </c>
      <c r="J56" s="149">
        <v>1.101E-3</v>
      </c>
      <c r="K56" s="150">
        <v>0.97940000000000005</v>
      </c>
      <c r="L56"/>
    </row>
    <row r="57" spans="2:23" x14ac:dyDescent="0.25">
      <c r="B57" s="131"/>
      <c r="C57" s="101">
        <v>2</v>
      </c>
      <c r="D57" s="147" t="s">
        <v>74</v>
      </c>
      <c r="E57" s="148">
        <v>62.236824213699805</v>
      </c>
      <c r="F57" s="148">
        <v>70.131792158780499</v>
      </c>
      <c r="G57" s="148">
        <v>77.66692613027098</v>
      </c>
      <c r="H57" s="148">
        <v>83.181121496242341</v>
      </c>
      <c r="I57" s="148">
        <v>86.291106198713365</v>
      </c>
      <c r="J57" s="149">
        <v>5.2299999999999999E-2</v>
      </c>
      <c r="K57" s="150">
        <v>0.76549999999999996</v>
      </c>
      <c r="L57"/>
    </row>
    <row r="58" spans="2:23" x14ac:dyDescent="0.25">
      <c r="B58" s="131"/>
      <c r="C58" s="101">
        <v>3</v>
      </c>
      <c r="D58" s="147" t="s">
        <v>8</v>
      </c>
      <c r="E58" s="151">
        <v>48.015776436780122</v>
      </c>
      <c r="F58" s="148">
        <v>53.795378301011041</v>
      </c>
      <c r="G58" s="148">
        <v>60.2782180927978</v>
      </c>
      <c r="H58" s="148">
        <v>66.291959028951567</v>
      </c>
      <c r="I58" s="148">
        <v>70.754641805982814</v>
      </c>
      <c r="J58" s="149">
        <v>5.1984000000000002E-2</v>
      </c>
      <c r="K58" s="150">
        <v>0.76800000000000002</v>
      </c>
      <c r="L58"/>
    </row>
    <row r="59" spans="2:23" x14ac:dyDescent="0.25">
      <c r="B59" s="131"/>
      <c r="C59" s="101">
        <v>4</v>
      </c>
      <c r="D59" s="147" t="s">
        <v>9</v>
      </c>
      <c r="E59" s="151">
        <v>27.557887599450627</v>
      </c>
      <c r="F59" s="151">
        <v>34.177931550014272</v>
      </c>
      <c r="G59" s="151">
        <v>43.115186112851255</v>
      </c>
      <c r="H59" s="148">
        <v>53.459400492525489</v>
      </c>
      <c r="I59" s="148">
        <v>62.820770935491346</v>
      </c>
      <c r="J59" s="149">
        <v>5.6899999999999997E-3</v>
      </c>
      <c r="K59" s="150">
        <v>0.94389999999999996</v>
      </c>
      <c r="L59"/>
    </row>
    <row r="60" spans="2:23" x14ac:dyDescent="0.25">
      <c r="B60" s="131"/>
      <c r="C60" s="101">
        <v>5</v>
      </c>
      <c r="D60" s="147" t="s">
        <v>36</v>
      </c>
      <c r="E60" s="151">
        <v>27.283203806678856</v>
      </c>
      <c r="F60" s="151">
        <v>29.741923701641014</v>
      </c>
      <c r="G60" s="29">
        <v>33.428277333101484</v>
      </c>
      <c r="H60" s="29">
        <v>38.558359317913748</v>
      </c>
      <c r="I60" s="29">
        <v>44.266142553703439</v>
      </c>
      <c r="J60" s="149">
        <v>4.1596000000000001E-2</v>
      </c>
      <c r="K60" s="150">
        <v>0.79690000000000005</v>
      </c>
      <c r="L60"/>
    </row>
    <row r="61" spans="2:23" x14ac:dyDescent="0.25">
      <c r="B61" s="131"/>
      <c r="C61" s="101">
        <v>6</v>
      </c>
      <c r="D61" s="147" t="s">
        <v>75</v>
      </c>
      <c r="E61" s="151">
        <v>31.083004471123822</v>
      </c>
      <c r="F61" s="151">
        <v>28.100075478922225</v>
      </c>
      <c r="G61" s="29">
        <v>25.481137375156628</v>
      </c>
      <c r="H61" s="29">
        <v>24.107375364674134</v>
      </c>
      <c r="I61" s="29">
        <v>24.128096605385085</v>
      </c>
      <c r="J61" s="68">
        <v>7.8747999999999999E-2</v>
      </c>
      <c r="K61" s="30">
        <v>0.69689999999999996</v>
      </c>
      <c r="L61"/>
    </row>
    <row r="62" spans="2:23" ht="16.149999999999999" customHeight="1" x14ac:dyDescent="0.25">
      <c r="B62" s="131"/>
      <c r="C62" s="101">
        <v>7</v>
      </c>
      <c r="D62" s="66" t="s">
        <v>159</v>
      </c>
      <c r="E62" s="148">
        <v>54.978157618764989</v>
      </c>
      <c r="F62" s="151">
        <v>44.989531882717948</v>
      </c>
      <c r="G62" s="29">
        <v>33.963918323022071</v>
      </c>
      <c r="H62" s="29">
        <v>24.387117832559181</v>
      </c>
      <c r="I62" s="29">
        <v>17.947678086441964</v>
      </c>
      <c r="J62" s="109">
        <v>0.25811400000000001</v>
      </c>
      <c r="K62" s="69">
        <v>0.39340000000000003</v>
      </c>
      <c r="L62"/>
    </row>
    <row r="63" spans="2:23" x14ac:dyDescent="0.25">
      <c r="B63" s="131"/>
      <c r="C63" s="101">
        <v>8</v>
      </c>
      <c r="D63" s="147" t="s">
        <v>167</v>
      </c>
      <c r="E63" s="148">
        <v>73.258178624045229</v>
      </c>
      <c r="F63" s="148">
        <v>71.921108847729201</v>
      </c>
      <c r="G63" s="148">
        <v>69.595962010364232</v>
      </c>
      <c r="H63" s="148">
        <v>65.858582105823658</v>
      </c>
      <c r="I63" s="148">
        <v>61.267657053986028</v>
      </c>
      <c r="J63" s="70">
        <v>1.1115E-2</v>
      </c>
      <c r="K63" s="30">
        <v>0.91479999999999995</v>
      </c>
      <c r="L63"/>
    </row>
    <row r="64" spans="2:23" x14ac:dyDescent="0.25">
      <c r="B64" s="131"/>
      <c r="C64" s="101">
        <v>9</v>
      </c>
      <c r="D64" s="147" t="s">
        <v>77</v>
      </c>
      <c r="E64" s="151">
        <v>41.750840456210305</v>
      </c>
      <c r="F64" s="151">
        <v>36.876522360938502</v>
      </c>
      <c r="G64" s="151">
        <v>31.900984302981939</v>
      </c>
      <c r="H64" s="151">
        <v>27.918425180510088</v>
      </c>
      <c r="I64" s="151">
        <v>25.497316931771152</v>
      </c>
      <c r="J64" s="70">
        <v>8.4749000000000005E-2</v>
      </c>
      <c r="K64" s="30">
        <v>0.68710000000000004</v>
      </c>
      <c r="L64"/>
    </row>
    <row r="65" spans="2:12" x14ac:dyDescent="0.25">
      <c r="B65" s="131"/>
      <c r="C65" s="101">
        <v>10</v>
      </c>
      <c r="D65" s="147" t="s">
        <v>21</v>
      </c>
      <c r="E65" s="148">
        <v>86.295541481557052</v>
      </c>
      <c r="F65" s="148">
        <v>84.852449467546236</v>
      </c>
      <c r="G65" s="148">
        <v>82.077957097017546</v>
      </c>
      <c r="H65" s="148">
        <v>77.098065293645874</v>
      </c>
      <c r="I65" s="148">
        <v>70.259987135239271</v>
      </c>
      <c r="J65" s="70">
        <v>5.2392000000000001E-2</v>
      </c>
      <c r="K65" s="30">
        <v>0.76990000000000003</v>
      </c>
      <c r="L65"/>
    </row>
    <row r="66" spans="2:12" x14ac:dyDescent="0.25">
      <c r="B66" s="131"/>
      <c r="C66" s="101">
        <v>11</v>
      </c>
      <c r="D66" s="147" t="s">
        <v>168</v>
      </c>
      <c r="E66" s="148">
        <v>72.403236077596674</v>
      </c>
      <c r="F66" s="148">
        <v>74.240941519391839</v>
      </c>
      <c r="G66" s="148">
        <v>75.556726912575172</v>
      </c>
      <c r="H66" s="148">
        <v>75.593687352159392</v>
      </c>
      <c r="I66" s="148">
        <v>74.31059182496216</v>
      </c>
      <c r="J66" s="70">
        <v>3.5723999999999999E-2</v>
      </c>
      <c r="K66" s="30">
        <v>0.81189999999999996</v>
      </c>
      <c r="L66"/>
    </row>
    <row r="67" spans="2:12" x14ac:dyDescent="0.25">
      <c r="B67" s="131"/>
      <c r="C67" s="101">
        <v>12</v>
      </c>
      <c r="D67" s="147" t="s">
        <v>162</v>
      </c>
      <c r="E67" s="151">
        <v>41.511999756063943</v>
      </c>
      <c r="F67" s="151">
        <v>24.081509439221538</v>
      </c>
      <c r="G67" s="151">
        <v>10.619690151525329</v>
      </c>
      <c r="H67" s="151">
        <v>4.0162715485383522</v>
      </c>
      <c r="I67" s="151">
        <v>1.7110791351401922</v>
      </c>
      <c r="J67" s="70">
        <v>4.4054999999999997E-2</v>
      </c>
      <c r="K67" s="30">
        <v>0.78839999999999999</v>
      </c>
      <c r="L67"/>
    </row>
    <row r="68" spans="2:12" x14ac:dyDescent="0.25">
      <c r="B68" s="131"/>
      <c r="C68" s="101">
        <v>13</v>
      </c>
      <c r="D68" s="147" t="s">
        <v>161</v>
      </c>
      <c r="E68" s="151">
        <v>6.8819127554091359</v>
      </c>
      <c r="F68" s="151">
        <v>11.886606313245728</v>
      </c>
      <c r="G68" s="151">
        <v>21.6654070495917</v>
      </c>
      <c r="H68" s="151">
        <v>37.766092271516797</v>
      </c>
      <c r="I68" s="148">
        <v>56.034069759745854</v>
      </c>
      <c r="J68" s="70">
        <v>4.7340000000000004E-3</v>
      </c>
      <c r="K68" s="30">
        <v>0.95269999999999999</v>
      </c>
      <c r="L68"/>
    </row>
    <row r="69" spans="2:12" x14ac:dyDescent="0.25">
      <c r="B69" s="131"/>
      <c r="C69" s="101">
        <v>14</v>
      </c>
      <c r="D69" s="147" t="s">
        <v>15</v>
      </c>
      <c r="E69" s="148">
        <v>76.492155789871376</v>
      </c>
      <c r="F69" s="148">
        <v>78.065017969867114</v>
      </c>
      <c r="G69" s="148">
        <v>79.006604745576325</v>
      </c>
      <c r="H69" s="148">
        <v>78.547240701865178</v>
      </c>
      <c r="I69" s="148">
        <v>76.694311252720709</v>
      </c>
      <c r="J69" s="70">
        <v>3.0731000000000001E-2</v>
      </c>
      <c r="K69" s="30">
        <v>0.82850000000000001</v>
      </c>
      <c r="L69"/>
    </row>
    <row r="70" spans="2:12" x14ac:dyDescent="0.25">
      <c r="B70" s="131"/>
      <c r="C70" s="101">
        <v>15</v>
      </c>
      <c r="D70" s="147" t="s">
        <v>171</v>
      </c>
      <c r="E70" s="148">
        <v>66.439658664594006</v>
      </c>
      <c r="F70" s="148">
        <v>70.033248758484731</v>
      </c>
      <c r="G70" s="148">
        <v>73.353112175317619</v>
      </c>
      <c r="H70" s="148">
        <v>75.465580987173368</v>
      </c>
      <c r="I70" s="148">
        <v>76.125905320906057</v>
      </c>
      <c r="J70" s="70">
        <v>3.5090000000000003E-2</v>
      </c>
      <c r="K70" s="30">
        <v>0.8165</v>
      </c>
      <c r="L70"/>
    </row>
    <row r="71" spans="2:12" x14ac:dyDescent="0.25">
      <c r="B71" s="131"/>
      <c r="C71" s="101">
        <v>16</v>
      </c>
      <c r="D71" s="147" t="s">
        <v>172</v>
      </c>
      <c r="E71" s="148">
        <v>85.687245558213846</v>
      </c>
      <c r="F71" s="148">
        <v>83.670729352331492</v>
      </c>
      <c r="G71" s="148">
        <v>80.122194066179404</v>
      </c>
      <c r="H71" s="148">
        <v>74.211793287805122</v>
      </c>
      <c r="I71" s="148">
        <v>66.484466415498915</v>
      </c>
      <c r="J71" s="70">
        <v>2.085E-3</v>
      </c>
      <c r="K71" s="30">
        <v>0.98070000000000002</v>
      </c>
      <c r="L71"/>
    </row>
    <row r="72" spans="2:12" x14ac:dyDescent="0.25">
      <c r="B72" s="131"/>
      <c r="C72" s="101">
        <v>17</v>
      </c>
      <c r="D72" s="147" t="s">
        <v>173</v>
      </c>
      <c r="E72" s="148">
        <v>56.583685612041656</v>
      </c>
      <c r="F72" s="148">
        <v>50.868200906070058</v>
      </c>
      <c r="G72" s="148">
        <v>44.171131450352497</v>
      </c>
      <c r="H72" s="151">
        <v>37.570009603030726</v>
      </c>
      <c r="I72" s="151">
        <v>32.325292559676825</v>
      </c>
      <c r="J72" s="70">
        <v>6.4716999999999997E-2</v>
      </c>
      <c r="K72" s="30">
        <v>0.72529999999999994</v>
      </c>
      <c r="L72"/>
    </row>
    <row r="73" spans="2:12" x14ac:dyDescent="0.25">
      <c r="B73" s="131"/>
      <c r="C73" s="101">
        <v>18</v>
      </c>
      <c r="D73" s="147" t="s">
        <v>4</v>
      </c>
      <c r="E73" s="148">
        <v>86.031471249386414</v>
      </c>
      <c r="F73" s="148">
        <v>83.451664464427367</v>
      </c>
      <c r="G73" s="148">
        <v>79.081918918387672</v>
      </c>
      <c r="H73" s="148">
        <v>72.082454531200725</v>
      </c>
      <c r="I73" s="148">
        <v>63.278616227756125</v>
      </c>
      <c r="J73" s="70">
        <v>8.2616999999999996E-2</v>
      </c>
      <c r="K73" s="30">
        <v>0.68259999999999998</v>
      </c>
      <c r="L73"/>
    </row>
    <row r="74" spans="2:12" x14ac:dyDescent="0.25">
      <c r="B74" s="131"/>
      <c r="C74" s="101">
        <v>19</v>
      </c>
      <c r="D74" s="147" t="s">
        <v>174</v>
      </c>
      <c r="E74" s="151">
        <v>41.720480853323807</v>
      </c>
      <c r="F74" s="151">
        <v>43.262435608992092</v>
      </c>
      <c r="G74" s="151">
        <v>45.315034435092457</v>
      </c>
      <c r="H74" s="151">
        <v>47.806358488261047</v>
      </c>
      <c r="I74" s="148">
        <v>50.29530762802932</v>
      </c>
      <c r="J74" s="70">
        <v>4.1286000000000003E-2</v>
      </c>
      <c r="K74" s="30">
        <v>0.7944</v>
      </c>
      <c r="L74"/>
    </row>
    <row r="75" spans="2:12" x14ac:dyDescent="0.25">
      <c r="B75" s="131"/>
      <c r="C75" s="101">
        <v>20</v>
      </c>
      <c r="D75" s="147" t="s">
        <v>80</v>
      </c>
      <c r="E75" s="148">
        <v>89.089672780382827</v>
      </c>
      <c r="F75" s="148">
        <v>84.852493542662089</v>
      </c>
      <c r="G75" s="148">
        <v>77.596438778994397</v>
      </c>
      <c r="H75" s="148">
        <v>66.349452376205932</v>
      </c>
      <c r="I75" s="148">
        <v>53.16898742530465</v>
      </c>
      <c r="J75" s="70">
        <v>3.0032E-2</v>
      </c>
      <c r="K75" s="30">
        <v>0.84030000000000005</v>
      </c>
      <c r="L75"/>
    </row>
    <row r="76" spans="2:12" x14ac:dyDescent="0.25">
      <c r="B76" s="131"/>
      <c r="C76" s="101">
        <v>21</v>
      </c>
      <c r="D76" s="147" t="s">
        <v>40</v>
      </c>
      <c r="E76" s="148">
        <v>92.917581395099816</v>
      </c>
      <c r="F76" s="148">
        <v>89.480052209833701</v>
      </c>
      <c r="G76" s="148">
        <v>82.991677527773376</v>
      </c>
      <c r="H76" s="148">
        <v>71.781773813427378</v>
      </c>
      <c r="I76" s="148">
        <v>57.38419279435206</v>
      </c>
      <c r="J76" s="70">
        <v>6.8653000000000006E-2</v>
      </c>
      <c r="K76" s="30">
        <v>0.71220000000000006</v>
      </c>
      <c r="L76"/>
    </row>
    <row r="77" spans="2:12" x14ac:dyDescent="0.25">
      <c r="B77" s="131"/>
      <c r="C77" s="101">
        <v>22</v>
      </c>
      <c r="D77" s="147" t="s">
        <v>81</v>
      </c>
      <c r="E77" s="148">
        <v>87.271760264642424</v>
      </c>
      <c r="F77" s="148">
        <v>88.318878701062715</v>
      </c>
      <c r="G77" s="148">
        <v>88.656104487138293</v>
      </c>
      <c r="H77" s="148">
        <v>87.505225012782489</v>
      </c>
      <c r="I77" s="148">
        <v>84.811800343268899</v>
      </c>
      <c r="J77" s="70">
        <v>1.5180000000000001E-2</v>
      </c>
      <c r="K77" s="30">
        <v>0.89259999999999995</v>
      </c>
      <c r="L77"/>
    </row>
    <row r="78" spans="2:12" x14ac:dyDescent="0.25">
      <c r="B78" s="131"/>
      <c r="C78" s="101">
        <v>23</v>
      </c>
      <c r="D78" s="147" t="s">
        <v>175</v>
      </c>
      <c r="E78" s="151">
        <v>37.824746110682625</v>
      </c>
      <c r="F78" s="151">
        <v>38.930038325387443</v>
      </c>
      <c r="G78" s="148">
        <v>40.62892948220199</v>
      </c>
      <c r="H78" s="148">
        <v>43.033221144261624</v>
      </c>
      <c r="I78" s="148">
        <v>45.739728348556326</v>
      </c>
      <c r="J78" s="70">
        <v>9.8619999999999992E-3</v>
      </c>
      <c r="K78" s="30">
        <v>0.91479999999999995</v>
      </c>
      <c r="L78"/>
    </row>
    <row r="79" spans="2:12" x14ac:dyDescent="0.25">
      <c r="B79" s="131"/>
      <c r="C79" s="101">
        <v>24</v>
      </c>
      <c r="D79" s="147" t="s">
        <v>176</v>
      </c>
      <c r="E79" s="151">
        <v>20.26529516773461</v>
      </c>
      <c r="F79" s="151">
        <v>23.669147151468962</v>
      </c>
      <c r="G79" s="151">
        <v>28.867522933054524</v>
      </c>
      <c r="H79" s="148">
        <v>36.215202559356506</v>
      </c>
      <c r="I79" s="148">
        <v>44.495853966392907</v>
      </c>
      <c r="J79" s="70">
        <v>1.1100000000000001E-3</v>
      </c>
      <c r="K79" s="30">
        <v>0.98240000000000005</v>
      </c>
      <c r="L79"/>
    </row>
    <row r="80" spans="2:12" x14ac:dyDescent="0.25">
      <c r="B80" s="131"/>
      <c r="C80" s="101">
        <v>25</v>
      </c>
      <c r="D80" s="147" t="s">
        <v>163</v>
      </c>
      <c r="E80" s="148">
        <v>77.103811460382616</v>
      </c>
      <c r="F80" s="148">
        <v>66.252913068908271</v>
      </c>
      <c r="G80" s="148">
        <v>51.13582427401974</v>
      </c>
      <c r="H80" s="151">
        <v>34.838595344696856</v>
      </c>
      <c r="I80" s="151">
        <v>22.327565502347802</v>
      </c>
      <c r="J80" s="70">
        <v>3.1949999999999999E-2</v>
      </c>
      <c r="K80" s="30">
        <v>0.83860000000000001</v>
      </c>
      <c r="L80"/>
    </row>
    <row r="81" spans="2:20" x14ac:dyDescent="0.25">
      <c r="B81" s="131"/>
      <c r="C81" s="101">
        <v>26</v>
      </c>
      <c r="D81" s="147" t="s">
        <v>177</v>
      </c>
      <c r="E81" s="151">
        <v>9.9123871198049773</v>
      </c>
      <c r="F81" s="151">
        <v>10.242771367368963</v>
      </c>
      <c r="G81" s="151">
        <v>11.520823522390844</v>
      </c>
      <c r="H81" s="151">
        <v>14.631750806874544</v>
      </c>
      <c r="I81" s="151">
        <v>19.745515471878562</v>
      </c>
      <c r="J81" s="70">
        <v>1.4973999999999999E-2</v>
      </c>
      <c r="K81" s="30">
        <v>0.89729999999999999</v>
      </c>
      <c r="L81"/>
    </row>
    <row r="82" spans="2:20" x14ac:dyDescent="0.25">
      <c r="B82" s="131"/>
      <c r="C82" s="101">
        <v>27</v>
      </c>
      <c r="D82" s="147" t="s">
        <v>41</v>
      </c>
      <c r="E82" s="148">
        <v>54.543668020265478</v>
      </c>
      <c r="F82" s="151">
        <v>48.754874996397014</v>
      </c>
      <c r="G82" s="151">
        <v>42.103732570612173</v>
      </c>
      <c r="H82" s="151">
        <v>35.726510787985141</v>
      </c>
      <c r="I82" s="151">
        <v>30.813876535428385</v>
      </c>
      <c r="J82" s="70">
        <v>4.4853999999999998E-2</v>
      </c>
      <c r="K82" s="30">
        <v>0.78149999999999997</v>
      </c>
      <c r="L82"/>
    </row>
    <row r="83" spans="2:20" x14ac:dyDescent="0.25">
      <c r="B83" s="131"/>
      <c r="C83" s="101">
        <v>28</v>
      </c>
      <c r="D83" s="147" t="s">
        <v>165</v>
      </c>
      <c r="E83" s="23">
        <v>79.423590995535747</v>
      </c>
      <c r="F83" s="23">
        <v>60.888778667722598</v>
      </c>
      <c r="G83" s="29">
        <v>35.662006354113586</v>
      </c>
      <c r="H83" s="29">
        <v>15.134211257406394</v>
      </c>
      <c r="I83" s="29">
        <v>5.5382614782311439</v>
      </c>
      <c r="J83" s="109">
        <v>0.20532700000000001</v>
      </c>
      <c r="K83" s="69">
        <v>0.46360000000000001</v>
      </c>
      <c r="L83"/>
    </row>
    <row r="84" spans="2:20" x14ac:dyDescent="0.25">
      <c r="B84" s="131"/>
      <c r="C84" s="101">
        <v>29</v>
      </c>
      <c r="D84" s="147" t="s">
        <v>138</v>
      </c>
      <c r="E84" s="23">
        <v>51.230967211427604</v>
      </c>
      <c r="F84" s="23">
        <v>55.370667979614453</v>
      </c>
      <c r="G84" s="23">
        <v>59.922672960080824</v>
      </c>
      <c r="H84" s="23">
        <v>64.044403166056739</v>
      </c>
      <c r="I84" s="23">
        <v>67.018533697298821</v>
      </c>
      <c r="J84" s="70">
        <v>1.9111E-2</v>
      </c>
      <c r="K84" s="30">
        <v>0.88119999999999998</v>
      </c>
      <c r="L84"/>
    </row>
    <row r="85" spans="2:20" x14ac:dyDescent="0.25">
      <c r="B85" s="131"/>
      <c r="C85" s="101">
        <v>30</v>
      </c>
      <c r="D85" s="147" t="s">
        <v>186</v>
      </c>
      <c r="E85" s="29">
        <v>21.010892695018214</v>
      </c>
      <c r="F85" s="29">
        <v>16.309292222300286</v>
      </c>
      <c r="G85" s="29">
        <v>12.491160740276076</v>
      </c>
      <c r="H85" s="29">
        <v>10.403657005594713</v>
      </c>
      <c r="I85" s="29">
        <v>9.9171912319003361</v>
      </c>
      <c r="J85" s="109">
        <v>0.11493</v>
      </c>
      <c r="K85" s="69">
        <v>0.61829999999999996</v>
      </c>
      <c r="L85"/>
    </row>
    <row r="86" spans="2:20" x14ac:dyDescent="0.25">
      <c r="B86" s="131"/>
      <c r="C86" s="101">
        <v>31</v>
      </c>
      <c r="D86" s="147" t="s">
        <v>24</v>
      </c>
      <c r="E86" s="29">
        <v>33.0853007075671</v>
      </c>
      <c r="F86" s="29">
        <v>32.43656410990112</v>
      </c>
      <c r="G86" s="29">
        <v>32.288868712095173</v>
      </c>
      <c r="H86" s="29">
        <v>33.173516985299955</v>
      </c>
      <c r="I86" s="29">
        <v>34.956297808727513</v>
      </c>
      <c r="J86" s="70">
        <v>3.4529999999999999E-3</v>
      </c>
      <c r="K86" s="30">
        <v>0.96579999999999999</v>
      </c>
      <c r="L86"/>
      <c r="M86" s="143"/>
    </row>
    <row r="87" spans="2:20" x14ac:dyDescent="0.25">
      <c r="B87" s="131"/>
      <c r="C87" s="101">
        <v>32</v>
      </c>
      <c r="D87" s="147" t="s">
        <v>178</v>
      </c>
      <c r="E87" s="29">
        <v>24.061969948893402</v>
      </c>
      <c r="F87" s="29">
        <v>27.831580185500638</v>
      </c>
      <c r="G87" s="29">
        <v>33.32139138724034</v>
      </c>
      <c r="H87" s="29">
        <v>40.62961373877387</v>
      </c>
      <c r="I87" s="29">
        <v>48.401130266327527</v>
      </c>
      <c r="J87" s="70">
        <v>0.105128</v>
      </c>
      <c r="K87" s="30">
        <v>0.63670000000000004</v>
      </c>
      <c r="L87"/>
      <c r="T87" s="146"/>
    </row>
    <row r="88" spans="2:20" x14ac:dyDescent="0.25">
      <c r="B88" s="131"/>
      <c r="C88" s="101">
        <v>33</v>
      </c>
      <c r="D88" s="147" t="s">
        <v>42</v>
      </c>
      <c r="E88" s="23">
        <v>73.831310038419076</v>
      </c>
      <c r="F88" s="23">
        <v>74.261458247092648</v>
      </c>
      <c r="G88" s="23">
        <v>74.004927844132979</v>
      </c>
      <c r="H88" s="23">
        <v>72.404794289826995</v>
      </c>
      <c r="I88" s="23">
        <v>69.622573806142242</v>
      </c>
      <c r="J88" s="70">
        <v>3.8679999999999999E-3</v>
      </c>
      <c r="K88" s="30">
        <v>0.96309999999999996</v>
      </c>
      <c r="L88"/>
      <c r="M88" s="143"/>
    </row>
    <row r="89" spans="2:20" x14ac:dyDescent="0.25">
      <c r="B89" s="131"/>
      <c r="C89" s="101">
        <v>34</v>
      </c>
      <c r="D89" s="147" t="s">
        <v>179</v>
      </c>
      <c r="E89" s="23">
        <v>56.944586388628515</v>
      </c>
      <c r="F89" s="23">
        <v>68.160470377293208</v>
      </c>
      <c r="G89" s="23">
        <v>78.833786363916232</v>
      </c>
      <c r="H89" s="23">
        <v>86.438508315284935</v>
      </c>
      <c r="I89" s="23">
        <v>90.6378640932938</v>
      </c>
      <c r="J89" s="70">
        <v>1.6000000000000001E-3</v>
      </c>
      <c r="K89" s="30">
        <v>0.9778</v>
      </c>
      <c r="L89"/>
      <c r="T89" s="146"/>
    </row>
    <row r="90" spans="2:20" x14ac:dyDescent="0.25">
      <c r="B90" s="131"/>
      <c r="C90" s="101">
        <v>35</v>
      </c>
      <c r="D90" s="147" t="s">
        <v>139</v>
      </c>
      <c r="E90" s="29">
        <v>14.549148364074171</v>
      </c>
      <c r="F90" s="29">
        <v>21.2228238474082</v>
      </c>
      <c r="G90" s="29">
        <v>31.913175804744299</v>
      </c>
      <c r="H90" s="23">
        <v>46.380582615716449</v>
      </c>
      <c r="I90" s="23">
        <v>60.730802936955996</v>
      </c>
      <c r="J90" s="70">
        <v>2.0308E-2</v>
      </c>
      <c r="K90" s="30">
        <v>0.87480000000000002</v>
      </c>
      <c r="L90"/>
      <c r="T90" s="146"/>
    </row>
    <row r="91" spans="2:20" x14ac:dyDescent="0.25">
      <c r="B91" s="131"/>
      <c r="C91" s="101">
        <v>36</v>
      </c>
      <c r="D91" s="147" t="s">
        <v>180</v>
      </c>
      <c r="E91" s="29">
        <v>0.17575892259736881</v>
      </c>
      <c r="F91" s="29">
        <v>4.9364607063078658</v>
      </c>
      <c r="G91" s="29">
        <v>45.431390394668213</v>
      </c>
      <c r="H91" s="23">
        <v>93.660067643875394</v>
      </c>
      <c r="I91" s="23">
        <v>99.85828993586405</v>
      </c>
      <c r="J91" s="70">
        <v>2.1000000000000001E-4</v>
      </c>
      <c r="K91" s="30">
        <v>0.99680000000000002</v>
      </c>
      <c r="L91"/>
    </row>
    <row r="92" spans="2:20" x14ac:dyDescent="0.25">
      <c r="B92" s="152"/>
      <c r="C92" s="101">
        <v>37</v>
      </c>
      <c r="D92" s="147" t="s">
        <v>47</v>
      </c>
      <c r="E92" s="23">
        <v>87.556574370519471</v>
      </c>
      <c r="F92" s="23">
        <v>85.183648088508647</v>
      </c>
      <c r="G92" s="23">
        <v>81.038958176769313</v>
      </c>
      <c r="H92" s="23">
        <v>74.176571226317847</v>
      </c>
      <c r="I92" s="23">
        <v>65.276351783984893</v>
      </c>
      <c r="J92" s="70">
        <v>7.3099999999999997E-3</v>
      </c>
      <c r="K92" s="30">
        <v>0.93600000000000005</v>
      </c>
      <c r="L92"/>
      <c r="T92" s="146"/>
    </row>
    <row r="93" spans="2:20" x14ac:dyDescent="0.25">
      <c r="C93" s="101">
        <v>38</v>
      </c>
      <c r="D93" s="147" t="s">
        <v>181</v>
      </c>
      <c r="E93" s="29">
        <v>27.438900578142757</v>
      </c>
      <c r="F93" s="29">
        <v>40.534679219275894</v>
      </c>
      <c r="G93" s="23">
        <v>57.468262155104199</v>
      </c>
      <c r="H93" s="23">
        <v>73.636005637022777</v>
      </c>
      <c r="I93" s="23">
        <v>84.458943808180408</v>
      </c>
      <c r="J93" s="70">
        <v>4.1700000000000001E-3</v>
      </c>
      <c r="K93" s="30">
        <v>0.95309999999999995</v>
      </c>
      <c r="L93"/>
      <c r="T93" s="146"/>
    </row>
    <row r="94" spans="2:20" x14ac:dyDescent="0.25">
      <c r="C94" s="101">
        <v>39</v>
      </c>
      <c r="D94" s="147" t="s">
        <v>182</v>
      </c>
      <c r="E94" s="29">
        <v>26.504363989645551</v>
      </c>
      <c r="F94" s="29">
        <v>42.15661181800818</v>
      </c>
      <c r="G94" s="23">
        <v>62.157155841883096</v>
      </c>
      <c r="H94" s="23">
        <v>79.702242777384683</v>
      </c>
      <c r="I94" s="23">
        <v>89.851495707355582</v>
      </c>
      <c r="J94" s="70">
        <v>2.1419999999999998E-3</v>
      </c>
      <c r="K94" s="30">
        <v>0.96830000000000005</v>
      </c>
      <c r="L94"/>
    </row>
    <row r="95" spans="2:20" x14ac:dyDescent="0.25">
      <c r="C95" s="101">
        <v>40</v>
      </c>
      <c r="D95" s="147" t="s">
        <v>183</v>
      </c>
      <c r="E95" s="23">
        <v>89.565906103307498</v>
      </c>
      <c r="F95" s="23">
        <v>77.867342151260814</v>
      </c>
      <c r="G95" s="23">
        <v>56.768665822417489</v>
      </c>
      <c r="H95" s="29">
        <v>31.691667428167015</v>
      </c>
      <c r="I95" s="29">
        <v>14.495150946113434</v>
      </c>
      <c r="J95" s="70">
        <v>6.8811999999999998E-2</v>
      </c>
      <c r="K95" s="30">
        <v>0.71870000000000001</v>
      </c>
      <c r="L95"/>
      <c r="T95" s="146"/>
    </row>
    <row r="96" spans="2:20" x14ac:dyDescent="0.25">
      <c r="C96" s="101">
        <v>41</v>
      </c>
      <c r="D96" s="147" t="s">
        <v>6</v>
      </c>
      <c r="E96" s="29">
        <v>0.14609459934020741</v>
      </c>
      <c r="F96" s="29">
        <v>0.30645770475525858</v>
      </c>
      <c r="G96" s="29">
        <v>0.89793626023423334</v>
      </c>
      <c r="H96" s="29">
        <v>3.4463486524428544</v>
      </c>
      <c r="I96" s="29">
        <v>11.588717987138498</v>
      </c>
      <c r="J96" s="70">
        <v>1.557E-3</v>
      </c>
      <c r="K96" s="30">
        <v>0.97540000000000004</v>
      </c>
      <c r="L96"/>
    </row>
    <row r="97" spans="2:20" ht="15.75" thickBot="1" x14ac:dyDescent="0.3">
      <c r="C97" s="101">
        <v>42</v>
      </c>
      <c r="D97" s="147" t="s">
        <v>166</v>
      </c>
      <c r="E97" s="29">
        <v>45.296308269497047</v>
      </c>
      <c r="F97" s="29">
        <v>40.421326691630185</v>
      </c>
      <c r="G97" s="29">
        <v>35.261440682056453</v>
      </c>
      <c r="H97" s="29">
        <v>30.882469940367574</v>
      </c>
      <c r="I97" s="29">
        <v>27.967572112728835</v>
      </c>
      <c r="J97" s="70">
        <v>3.4485000000000002E-2</v>
      </c>
      <c r="K97" s="30">
        <v>0.81769999999999998</v>
      </c>
      <c r="L97"/>
      <c r="T97" s="146"/>
    </row>
    <row r="98" spans="2:20" ht="15" customHeight="1" thickBot="1" x14ac:dyDescent="0.3">
      <c r="C98" s="310" t="s">
        <v>16</v>
      </c>
      <c r="D98" s="311"/>
      <c r="E98" s="311"/>
      <c r="F98" s="311"/>
      <c r="G98" s="311"/>
      <c r="H98" s="311"/>
      <c r="I98" s="311"/>
      <c r="J98" s="311"/>
      <c r="K98" s="312"/>
      <c r="L98"/>
      <c r="S98" s="146"/>
    </row>
    <row r="99" spans="2:20" x14ac:dyDescent="0.25">
      <c r="B99" s="144"/>
      <c r="C99" s="144"/>
      <c r="E99" s="153"/>
      <c r="F99" s="153"/>
      <c r="G99" s="130"/>
      <c r="N99" s="143"/>
    </row>
    <row r="100" spans="2:20" ht="85.15" customHeight="1" x14ac:dyDescent="0.25">
      <c r="B100" s="144"/>
      <c r="C100" s="292" t="s">
        <v>156</v>
      </c>
      <c r="D100" s="292"/>
      <c r="E100" s="292"/>
      <c r="F100" s="292"/>
      <c r="G100" s="292"/>
      <c r="H100" s="292"/>
      <c r="I100" s="292"/>
      <c r="J100" s="292"/>
      <c r="K100" s="292"/>
      <c r="L100" s="292"/>
      <c r="N100" s="143"/>
    </row>
    <row r="101" spans="2:20" ht="56.45" customHeight="1" x14ac:dyDescent="0.25">
      <c r="B101" s="144"/>
      <c r="C101" s="293" t="s">
        <v>157</v>
      </c>
      <c r="D101" s="293"/>
      <c r="E101" s="293"/>
      <c r="F101" s="293"/>
      <c r="G101" s="293"/>
      <c r="H101" s="293"/>
      <c r="I101" s="293"/>
      <c r="J101" s="293"/>
      <c r="K101" s="293"/>
      <c r="L101" s="293"/>
      <c r="N101" s="143"/>
    </row>
    <row r="102" spans="2:20" s="1" customFormat="1" ht="28.9" customHeight="1" x14ac:dyDescent="0.25">
      <c r="B102" s="16"/>
      <c r="C102" s="309" t="s">
        <v>189</v>
      </c>
      <c r="D102" s="309"/>
      <c r="E102" s="309"/>
      <c r="F102" s="309"/>
      <c r="G102" s="309"/>
      <c r="H102" s="309"/>
      <c r="I102" s="309"/>
      <c r="J102" s="309"/>
      <c r="K102" s="309"/>
      <c r="L102" s="309"/>
      <c r="M102"/>
      <c r="N102" s="7"/>
    </row>
    <row r="103" spans="2:20" x14ac:dyDescent="0.25">
      <c r="B103" s="144"/>
      <c r="C103" s="144"/>
      <c r="E103" s="153"/>
      <c r="F103" s="153"/>
      <c r="N103" s="143"/>
    </row>
    <row r="104" spans="2:20" x14ac:dyDescent="0.25">
      <c r="B104" s="144"/>
      <c r="C104" s="144"/>
      <c r="Q104" s="143"/>
    </row>
    <row r="105" spans="2:20" x14ac:dyDescent="0.25">
      <c r="B105" s="144"/>
      <c r="C105" s="144"/>
      <c r="Q105" s="143"/>
    </row>
    <row r="106" spans="2:20" x14ac:dyDescent="0.25">
      <c r="B106" s="144"/>
      <c r="C106" s="144"/>
      <c r="Q106" s="143"/>
    </row>
    <row r="107" spans="2:20" x14ac:dyDescent="0.25">
      <c r="B107" s="144"/>
      <c r="C107" s="144"/>
    </row>
    <row r="108" spans="2:20" x14ac:dyDescent="0.25">
      <c r="B108" s="144"/>
      <c r="C108" s="144"/>
    </row>
    <row r="109" spans="2:20" x14ac:dyDescent="0.25">
      <c r="B109" s="144"/>
      <c r="C109" s="144"/>
    </row>
    <row r="110" spans="2:20" x14ac:dyDescent="0.25">
      <c r="B110" s="144"/>
      <c r="C110" s="144"/>
    </row>
    <row r="111" spans="2:20" x14ac:dyDescent="0.25">
      <c r="B111" s="144"/>
      <c r="C111" s="144"/>
    </row>
    <row r="112" spans="2:20" x14ac:dyDescent="0.25">
      <c r="B112" s="144"/>
      <c r="C112" s="144"/>
    </row>
    <row r="113" spans="2:3" x14ac:dyDescent="0.25">
      <c r="B113" s="144"/>
      <c r="C113" s="144"/>
    </row>
    <row r="114" spans="2:3" x14ac:dyDescent="0.25">
      <c r="B114" s="144"/>
      <c r="C114" s="144"/>
    </row>
    <row r="115" spans="2:3" x14ac:dyDescent="0.25">
      <c r="B115" s="144"/>
      <c r="C115" s="144"/>
    </row>
    <row r="116" spans="2:3" x14ac:dyDescent="0.25">
      <c r="B116" s="144"/>
      <c r="C116" s="144"/>
    </row>
    <row r="117" spans="2:3" x14ac:dyDescent="0.25">
      <c r="B117" s="144"/>
      <c r="C117" s="144"/>
    </row>
    <row r="118" spans="2:3" x14ac:dyDescent="0.25">
      <c r="B118" s="144"/>
      <c r="C118" s="144"/>
    </row>
    <row r="119" spans="2:3" x14ac:dyDescent="0.25">
      <c r="B119" s="144"/>
      <c r="C119" s="144"/>
    </row>
    <row r="120" spans="2:3" x14ac:dyDescent="0.25">
      <c r="B120" s="144"/>
      <c r="C120" s="144"/>
    </row>
    <row r="121" spans="2:3" x14ac:dyDescent="0.25">
      <c r="B121" s="144"/>
      <c r="C121" s="144"/>
    </row>
    <row r="122" spans="2:3" x14ac:dyDescent="0.25">
      <c r="B122" s="144"/>
      <c r="C122" s="144"/>
    </row>
    <row r="123" spans="2:3" x14ac:dyDescent="0.25">
      <c r="B123" s="144"/>
      <c r="C123" s="144"/>
    </row>
    <row r="124" spans="2:3" x14ac:dyDescent="0.25">
      <c r="B124" s="144"/>
      <c r="C124" s="144"/>
    </row>
    <row r="125" spans="2:3" x14ac:dyDescent="0.25">
      <c r="B125" s="144"/>
      <c r="C125" s="144"/>
    </row>
    <row r="126" spans="2:3" x14ac:dyDescent="0.25">
      <c r="B126" s="144"/>
      <c r="C126" s="144"/>
    </row>
    <row r="127" spans="2:3" x14ac:dyDescent="0.25">
      <c r="B127" s="144"/>
      <c r="C127" s="144"/>
    </row>
    <row r="128" spans="2:3" x14ac:dyDescent="0.25">
      <c r="B128" s="144"/>
      <c r="C128" s="144"/>
    </row>
    <row r="129" spans="2:3" x14ac:dyDescent="0.25">
      <c r="B129" s="144"/>
      <c r="C129" s="144"/>
    </row>
    <row r="130" spans="2:3" x14ac:dyDescent="0.25">
      <c r="B130" s="144"/>
      <c r="C130" s="144"/>
    </row>
    <row r="131" spans="2:3" x14ac:dyDescent="0.25">
      <c r="B131" s="144"/>
      <c r="C131" s="144"/>
    </row>
    <row r="132" spans="2:3" x14ac:dyDescent="0.25">
      <c r="B132" s="144"/>
      <c r="C132" s="144"/>
    </row>
    <row r="133" spans="2:3" x14ac:dyDescent="0.25">
      <c r="B133" s="144"/>
      <c r="C133" s="144"/>
    </row>
    <row r="134" spans="2:3" x14ac:dyDescent="0.25">
      <c r="B134" s="144"/>
      <c r="C134" s="144"/>
    </row>
    <row r="135" spans="2:3" x14ac:dyDescent="0.25">
      <c r="B135" s="144"/>
      <c r="C135" s="144"/>
    </row>
    <row r="136" spans="2:3" x14ac:dyDescent="0.25">
      <c r="B136" s="144"/>
      <c r="C136" s="144"/>
    </row>
    <row r="137" spans="2:3" x14ac:dyDescent="0.25">
      <c r="B137" s="144"/>
      <c r="C137" s="144"/>
    </row>
    <row r="138" spans="2:3" x14ac:dyDescent="0.25">
      <c r="B138" s="144"/>
      <c r="C138" s="144"/>
    </row>
    <row r="139" spans="2:3" x14ac:dyDescent="0.25">
      <c r="B139" s="144"/>
      <c r="C139" s="144"/>
    </row>
    <row r="140" spans="2:3" x14ac:dyDescent="0.25">
      <c r="B140" s="144"/>
      <c r="C140" s="144"/>
    </row>
    <row r="141" spans="2:3" x14ac:dyDescent="0.25">
      <c r="B141" s="144"/>
      <c r="C141" s="144"/>
    </row>
    <row r="142" spans="2:3" x14ac:dyDescent="0.25">
      <c r="B142" s="144"/>
      <c r="C142" s="144"/>
    </row>
    <row r="143" spans="2:3" x14ac:dyDescent="0.25">
      <c r="B143" s="144"/>
      <c r="C143" s="144"/>
    </row>
    <row r="144" spans="2:3" x14ac:dyDescent="0.25">
      <c r="B144" s="144"/>
      <c r="C144" s="144"/>
    </row>
    <row r="145" spans="2:3" x14ac:dyDescent="0.25">
      <c r="B145" s="144"/>
      <c r="C145" s="144"/>
    </row>
    <row r="146" spans="2:3" x14ac:dyDescent="0.25">
      <c r="B146" s="144"/>
      <c r="C146" s="144"/>
    </row>
    <row r="147" spans="2:3" x14ac:dyDescent="0.25">
      <c r="B147" s="144"/>
      <c r="C147" s="144"/>
    </row>
    <row r="148" spans="2:3" x14ac:dyDescent="0.25">
      <c r="B148" s="144"/>
      <c r="C148" s="144"/>
    </row>
    <row r="149" spans="2:3" x14ac:dyDescent="0.25">
      <c r="B149" s="144"/>
      <c r="C149" s="144"/>
    </row>
    <row r="150" spans="2:3" x14ac:dyDescent="0.25">
      <c r="B150" s="144"/>
      <c r="C150" s="144"/>
    </row>
    <row r="151" spans="2:3" x14ac:dyDescent="0.25">
      <c r="B151" s="144"/>
      <c r="C151" s="144"/>
    </row>
    <row r="152" spans="2:3" x14ac:dyDescent="0.25">
      <c r="B152" s="144"/>
      <c r="C152" s="144"/>
    </row>
    <row r="153" spans="2:3" x14ac:dyDescent="0.25">
      <c r="B153" s="144"/>
      <c r="C153" s="144"/>
    </row>
    <row r="154" spans="2:3" x14ac:dyDescent="0.25">
      <c r="B154" s="144"/>
      <c r="C154" s="144"/>
    </row>
    <row r="155" spans="2:3" x14ac:dyDescent="0.25">
      <c r="B155" s="144"/>
      <c r="C155" s="144"/>
    </row>
    <row r="156" spans="2:3" x14ac:dyDescent="0.25">
      <c r="B156" s="144"/>
      <c r="C156" s="144"/>
    </row>
    <row r="157" spans="2:3" x14ac:dyDescent="0.25">
      <c r="B157" s="144"/>
      <c r="C157" s="144"/>
    </row>
    <row r="158" spans="2:3" x14ac:dyDescent="0.25">
      <c r="B158" s="144"/>
      <c r="C158" s="144"/>
    </row>
    <row r="159" spans="2:3" x14ac:dyDescent="0.25">
      <c r="B159" s="144"/>
      <c r="C159" s="144"/>
    </row>
    <row r="160" spans="2:3" x14ac:dyDescent="0.25">
      <c r="B160" s="144"/>
      <c r="C160" s="144"/>
    </row>
    <row r="161" spans="2:3" x14ac:dyDescent="0.25">
      <c r="B161" s="144"/>
      <c r="C161" s="144"/>
    </row>
    <row r="162" spans="2:3" x14ac:dyDescent="0.25">
      <c r="B162" s="144"/>
      <c r="C162" s="144"/>
    </row>
    <row r="163" spans="2:3" x14ac:dyDescent="0.25">
      <c r="B163" s="144"/>
      <c r="C163" s="144"/>
    </row>
    <row r="164" spans="2:3" x14ac:dyDescent="0.25">
      <c r="B164" s="144"/>
      <c r="C164" s="144"/>
    </row>
    <row r="165" spans="2:3" x14ac:dyDescent="0.25">
      <c r="B165" s="144"/>
      <c r="C165" s="144"/>
    </row>
    <row r="166" spans="2:3" x14ac:dyDescent="0.25">
      <c r="B166" s="144"/>
      <c r="C166" s="144"/>
    </row>
    <row r="167" spans="2:3" x14ac:dyDescent="0.25">
      <c r="B167" s="144"/>
      <c r="C167" s="144"/>
    </row>
    <row r="168" spans="2:3" x14ac:dyDescent="0.25">
      <c r="B168" s="144"/>
      <c r="C168" s="144"/>
    </row>
    <row r="169" spans="2:3" x14ac:dyDescent="0.25">
      <c r="B169" s="144"/>
      <c r="C169" s="144"/>
    </row>
    <row r="170" spans="2:3" x14ac:dyDescent="0.25">
      <c r="B170" s="144"/>
      <c r="C170" s="144"/>
    </row>
    <row r="171" spans="2:3" x14ac:dyDescent="0.25">
      <c r="B171" s="144"/>
      <c r="C171" s="144"/>
    </row>
    <row r="172" spans="2:3" x14ac:dyDescent="0.25">
      <c r="B172" s="144"/>
      <c r="C172" s="144"/>
    </row>
    <row r="173" spans="2:3" x14ac:dyDescent="0.25">
      <c r="B173" s="144"/>
      <c r="C173" s="144"/>
    </row>
    <row r="174" spans="2:3" x14ac:dyDescent="0.25">
      <c r="B174" s="144"/>
      <c r="C174" s="144"/>
    </row>
    <row r="175" spans="2:3" x14ac:dyDescent="0.25">
      <c r="B175" s="144"/>
      <c r="C175" s="144"/>
    </row>
    <row r="176" spans="2:3" x14ac:dyDescent="0.25">
      <c r="B176" s="144"/>
      <c r="C176" s="144"/>
    </row>
    <row r="177" spans="2:3" x14ac:dyDescent="0.25">
      <c r="B177" s="144"/>
      <c r="C177" s="144"/>
    </row>
    <row r="178" spans="2:3" x14ac:dyDescent="0.25">
      <c r="B178" s="144"/>
      <c r="C178" s="144"/>
    </row>
    <row r="179" spans="2:3" x14ac:dyDescent="0.25">
      <c r="B179" s="144"/>
      <c r="C179" s="144"/>
    </row>
    <row r="180" spans="2:3" x14ac:dyDescent="0.25">
      <c r="B180" s="144"/>
      <c r="C180" s="144"/>
    </row>
    <row r="181" spans="2:3" x14ac:dyDescent="0.25">
      <c r="B181" s="144"/>
      <c r="C181" s="144"/>
    </row>
    <row r="182" spans="2:3" x14ac:dyDescent="0.25">
      <c r="B182" s="144"/>
      <c r="C182" s="144"/>
    </row>
    <row r="183" spans="2:3" x14ac:dyDescent="0.25">
      <c r="B183" s="144"/>
      <c r="C183" s="144"/>
    </row>
    <row r="184" spans="2:3" x14ac:dyDescent="0.25">
      <c r="B184" s="144"/>
      <c r="C184" s="144"/>
    </row>
    <row r="185" spans="2:3" x14ac:dyDescent="0.25">
      <c r="B185" s="144"/>
      <c r="C185" s="144"/>
    </row>
    <row r="186" spans="2:3" x14ac:dyDescent="0.25">
      <c r="B186" s="144"/>
      <c r="C186" s="144"/>
    </row>
    <row r="187" spans="2:3" x14ac:dyDescent="0.25">
      <c r="B187" s="144"/>
      <c r="C187" s="144"/>
    </row>
    <row r="188" spans="2:3" x14ac:dyDescent="0.25">
      <c r="B188" s="144"/>
      <c r="C188" s="144"/>
    </row>
    <row r="189" spans="2:3" x14ac:dyDescent="0.25">
      <c r="B189" s="144"/>
      <c r="C189" s="144"/>
    </row>
  </sheetData>
  <sortState xmlns:xlrd2="http://schemas.microsoft.com/office/spreadsheetml/2017/richdata2" ref="D20:K47">
    <sortCondition descending="1" ref="J20:J47"/>
  </sortState>
  <mergeCells count="9">
    <mergeCell ref="C102:L102"/>
    <mergeCell ref="C98:K98"/>
    <mergeCell ref="C100:L100"/>
    <mergeCell ref="C101:L101"/>
    <mergeCell ref="C4:K4"/>
    <mergeCell ref="C50:K50"/>
    <mergeCell ref="E54:K54"/>
    <mergeCell ref="C54:C55"/>
    <mergeCell ref="C53:K5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8DB41-783C-424C-8DBD-78D390077A68}">
  <sheetPr>
    <tabColor theme="9" tint="0.39997558519241921"/>
  </sheetPr>
  <dimension ref="A2:W190"/>
  <sheetViews>
    <sheetView zoomScale="85" zoomScaleNormal="85" workbookViewId="0">
      <selection activeCell="C1" sqref="C1"/>
    </sheetView>
  </sheetViews>
  <sheetFormatPr defaultColWidth="8.85546875" defaultRowHeight="15" x14ac:dyDescent="0.25"/>
  <cols>
    <col min="1" max="2" width="3" style="1" customWidth="1"/>
    <col min="3" max="3" width="6.5703125" style="1" customWidth="1"/>
    <col min="4" max="4" width="20.7109375" style="1" customWidth="1"/>
    <col min="5" max="9" width="5.85546875" style="49" customWidth="1"/>
    <col min="10" max="10" width="5.85546875" style="43" customWidth="1"/>
    <col min="11" max="11" width="5.85546875" style="49" customWidth="1"/>
    <col min="12" max="12" width="6.28515625" style="2" bestFit="1" customWidth="1"/>
    <col min="13" max="13" width="7.85546875" style="1" customWidth="1"/>
    <col min="14" max="17" width="6" style="1" bestFit="1" customWidth="1"/>
    <col min="18" max="18" width="7.28515625" style="1" customWidth="1"/>
    <col min="19" max="19" width="6" style="1" bestFit="1" customWidth="1"/>
    <col min="20" max="16384" width="8.85546875" style="1"/>
  </cols>
  <sheetData>
    <row r="2" spans="1:20" x14ac:dyDescent="0.25">
      <c r="A2" s="48"/>
      <c r="B2" s="49"/>
      <c r="C2" s="49"/>
      <c r="D2" s="49"/>
      <c r="K2" s="43"/>
      <c r="L2" s="49"/>
      <c r="M2" s="49"/>
      <c r="N2" s="49"/>
      <c r="O2" s="49"/>
      <c r="P2" s="49"/>
      <c r="Q2" s="49"/>
      <c r="R2" s="49"/>
      <c r="S2" s="49"/>
      <c r="T2" s="49"/>
    </row>
    <row r="3" spans="1:20" ht="2.65" customHeight="1" thickBot="1" x14ac:dyDescent="0.3"/>
    <row r="4" spans="1:20" ht="40.15" customHeight="1" thickBot="1" x14ac:dyDescent="0.3">
      <c r="B4" s="5"/>
      <c r="C4" s="282" t="s">
        <v>109</v>
      </c>
      <c r="D4" s="283"/>
      <c r="E4" s="283"/>
      <c r="F4" s="283"/>
      <c r="G4" s="283"/>
      <c r="H4" s="283"/>
      <c r="I4" s="283"/>
      <c r="J4" s="283"/>
      <c r="K4" s="283"/>
      <c r="L4" s="284"/>
      <c r="M4" s="111"/>
      <c r="N4" s="111"/>
      <c r="O4" s="3"/>
      <c r="P4" s="4"/>
      <c r="Q4" s="4"/>
      <c r="R4" s="5"/>
      <c r="S4" s="3"/>
    </row>
    <row r="5" spans="1:20" ht="117.4" customHeight="1" thickBot="1" x14ac:dyDescent="0.3">
      <c r="B5" s="56"/>
      <c r="C5" s="37" t="s">
        <v>0</v>
      </c>
      <c r="D5" s="47" t="s">
        <v>1</v>
      </c>
      <c r="E5" s="167" t="s">
        <v>111</v>
      </c>
      <c r="F5" s="168" t="s">
        <v>27</v>
      </c>
      <c r="G5" s="168" t="s">
        <v>112</v>
      </c>
      <c r="H5" s="168" t="s">
        <v>113</v>
      </c>
      <c r="I5" s="169" t="s">
        <v>51</v>
      </c>
      <c r="J5" s="168" t="s">
        <v>52</v>
      </c>
      <c r="K5" s="97" t="s">
        <v>2</v>
      </c>
      <c r="L5" s="98" t="s">
        <v>3</v>
      </c>
    </row>
    <row r="6" spans="1:20" x14ac:dyDescent="0.25">
      <c r="B6" s="9"/>
      <c r="C6" s="6">
        <v>1</v>
      </c>
      <c r="D6" s="83" t="s">
        <v>7</v>
      </c>
      <c r="E6" s="159">
        <v>10.130000000000001</v>
      </c>
      <c r="F6" s="159">
        <v>10.69</v>
      </c>
      <c r="G6" s="159">
        <v>9.02</v>
      </c>
      <c r="H6" s="159">
        <v>8.15</v>
      </c>
      <c r="I6" s="159">
        <v>8.33</v>
      </c>
      <c r="J6" s="159">
        <v>4.38</v>
      </c>
      <c r="K6" s="171">
        <f t="shared" ref="K6:K48" si="0">AVERAGE(E6:J6)</f>
        <v>8.4500000000000011</v>
      </c>
      <c r="L6" s="160">
        <v>17.4583333</v>
      </c>
      <c r="O6" s="7"/>
    </row>
    <row r="7" spans="1:20" x14ac:dyDescent="0.25">
      <c r="B7" s="9"/>
      <c r="C7" s="8">
        <v>2</v>
      </c>
      <c r="D7" s="85" t="s">
        <v>73</v>
      </c>
      <c r="E7" s="162">
        <v>9.8699999999999992</v>
      </c>
      <c r="F7" s="162">
        <v>9.23</v>
      </c>
      <c r="G7" s="162">
        <v>8.7100000000000009</v>
      </c>
      <c r="H7" s="162">
        <v>7.67</v>
      </c>
      <c r="I7" s="162">
        <v>9.91</v>
      </c>
      <c r="J7" s="162">
        <v>5.04</v>
      </c>
      <c r="K7" s="172">
        <f t="shared" si="0"/>
        <v>8.4049999999999994</v>
      </c>
      <c r="L7" s="164">
        <v>17.125555599999998</v>
      </c>
    </row>
    <row r="8" spans="1:20" x14ac:dyDescent="0.25">
      <c r="B8" s="9"/>
      <c r="C8" s="8">
        <v>3</v>
      </c>
      <c r="D8" s="85" t="s">
        <v>77</v>
      </c>
      <c r="E8" s="162">
        <v>9.2200000000000006</v>
      </c>
      <c r="F8" s="162">
        <v>9.4</v>
      </c>
      <c r="G8" s="162">
        <v>9.31</v>
      </c>
      <c r="H8" s="162">
        <v>8.31</v>
      </c>
      <c r="I8" s="162">
        <v>8.8000000000000007</v>
      </c>
      <c r="J8" s="162">
        <v>3.76</v>
      </c>
      <c r="K8" s="172">
        <f t="shared" si="0"/>
        <v>8.1333333333333346</v>
      </c>
      <c r="L8" s="164">
        <v>15.5533333</v>
      </c>
    </row>
    <row r="9" spans="1:20" x14ac:dyDescent="0.25">
      <c r="B9" s="9"/>
      <c r="C9" s="8">
        <v>4</v>
      </c>
      <c r="D9" s="85" t="s">
        <v>74</v>
      </c>
      <c r="E9" s="162">
        <v>9.7899999999999991</v>
      </c>
      <c r="F9" s="162">
        <v>9.2899999999999991</v>
      </c>
      <c r="G9" s="162">
        <v>9.2899999999999991</v>
      </c>
      <c r="H9" s="162">
        <v>7.48</v>
      </c>
      <c r="I9" s="162">
        <v>7.08</v>
      </c>
      <c r="J9" s="162">
        <v>5.38</v>
      </c>
      <c r="K9" s="172">
        <f t="shared" si="0"/>
        <v>8.0516666666666659</v>
      </c>
      <c r="L9" s="164">
        <v>16.391666699999998</v>
      </c>
    </row>
    <row r="10" spans="1:20" x14ac:dyDescent="0.25">
      <c r="B10" s="9"/>
      <c r="C10" s="8">
        <v>5</v>
      </c>
      <c r="D10" s="85" t="s">
        <v>159</v>
      </c>
      <c r="E10" s="162">
        <v>9.31</v>
      </c>
      <c r="F10" s="162">
        <v>8.7799999999999994</v>
      </c>
      <c r="G10" s="162">
        <v>8.4700000000000006</v>
      </c>
      <c r="H10" s="162">
        <v>8.02</v>
      </c>
      <c r="I10" s="162">
        <v>8.25</v>
      </c>
      <c r="J10" s="162">
        <v>4.41</v>
      </c>
      <c r="K10" s="172">
        <f t="shared" si="0"/>
        <v>7.8733333333333322</v>
      </c>
      <c r="L10" s="164">
        <v>16.6761111</v>
      </c>
    </row>
    <row r="11" spans="1:20" x14ac:dyDescent="0.25">
      <c r="B11" s="9"/>
      <c r="C11" s="8">
        <v>6</v>
      </c>
      <c r="D11" s="85" t="s">
        <v>8</v>
      </c>
      <c r="E11" s="162">
        <v>8.4</v>
      </c>
      <c r="F11" s="162">
        <v>8.85</v>
      </c>
      <c r="G11" s="162">
        <v>9.27</v>
      </c>
      <c r="H11" s="162">
        <v>8.76</v>
      </c>
      <c r="I11" s="162">
        <v>6.95</v>
      </c>
      <c r="J11" s="162">
        <v>4.0599999999999996</v>
      </c>
      <c r="K11" s="172">
        <f t="shared" si="0"/>
        <v>7.7150000000000007</v>
      </c>
      <c r="L11" s="164">
        <v>16.362222200000001</v>
      </c>
    </row>
    <row r="12" spans="1:20" x14ac:dyDescent="0.25">
      <c r="B12" s="9"/>
      <c r="C12" s="8">
        <v>7</v>
      </c>
      <c r="D12" s="85" t="s">
        <v>168</v>
      </c>
      <c r="E12" s="162">
        <v>8.36</v>
      </c>
      <c r="F12" s="162">
        <v>8.31</v>
      </c>
      <c r="G12" s="162">
        <v>7.93</v>
      </c>
      <c r="H12" s="162">
        <v>8.06</v>
      </c>
      <c r="I12" s="162">
        <v>8.7899999999999991</v>
      </c>
      <c r="J12" s="162">
        <v>4.59</v>
      </c>
      <c r="K12" s="172">
        <f t="shared" si="0"/>
        <v>7.6733333333333347</v>
      </c>
      <c r="L12" s="164">
        <v>15.222777799999999</v>
      </c>
    </row>
    <row r="13" spans="1:20" x14ac:dyDescent="0.25">
      <c r="B13" s="9"/>
      <c r="C13" s="8">
        <v>8</v>
      </c>
      <c r="D13" s="85" t="s">
        <v>167</v>
      </c>
      <c r="E13" s="162">
        <v>8.1300000000000008</v>
      </c>
      <c r="F13" s="162">
        <v>8.89</v>
      </c>
      <c r="G13" s="162">
        <v>6.97</v>
      </c>
      <c r="H13" s="162">
        <v>8.58</v>
      </c>
      <c r="I13" s="162">
        <v>8.25</v>
      </c>
      <c r="J13" s="162">
        <v>5.05</v>
      </c>
      <c r="K13" s="172">
        <f t="shared" si="0"/>
        <v>7.6449999999999996</v>
      </c>
      <c r="L13" s="164">
        <v>13.6844444</v>
      </c>
    </row>
    <row r="14" spans="1:20" x14ac:dyDescent="0.25">
      <c r="B14" s="9"/>
      <c r="C14" s="8">
        <v>9</v>
      </c>
      <c r="D14" s="85" t="s">
        <v>21</v>
      </c>
      <c r="E14" s="162">
        <v>8.18</v>
      </c>
      <c r="F14" s="162">
        <v>7.12</v>
      </c>
      <c r="G14" s="162">
        <v>8.35</v>
      </c>
      <c r="H14" s="162">
        <v>7.28</v>
      </c>
      <c r="I14" s="162">
        <v>10.33</v>
      </c>
      <c r="J14" s="162">
        <v>4.5599999999999996</v>
      </c>
      <c r="K14" s="172">
        <f t="shared" si="0"/>
        <v>7.6366666666666667</v>
      </c>
      <c r="L14" s="164">
        <v>15.1983333</v>
      </c>
    </row>
    <row r="15" spans="1:20" x14ac:dyDescent="0.25">
      <c r="B15" s="9"/>
      <c r="C15" s="8">
        <v>10</v>
      </c>
      <c r="D15" s="85" t="s">
        <v>169</v>
      </c>
      <c r="E15" s="162">
        <v>8.33</v>
      </c>
      <c r="F15" s="162">
        <v>8.18</v>
      </c>
      <c r="G15" s="162">
        <v>7.45</v>
      </c>
      <c r="H15" s="162">
        <v>8.14</v>
      </c>
      <c r="I15" s="162">
        <v>8.33</v>
      </c>
      <c r="J15" s="162">
        <v>4.38</v>
      </c>
      <c r="K15" s="172">
        <f t="shared" si="0"/>
        <v>7.4683333333333328</v>
      </c>
      <c r="L15" s="164">
        <v>17.933333300000001</v>
      </c>
    </row>
    <row r="16" spans="1:20" x14ac:dyDescent="0.25">
      <c r="B16" s="9"/>
      <c r="C16" s="8">
        <v>11</v>
      </c>
      <c r="D16" s="85" t="s">
        <v>15</v>
      </c>
      <c r="E16" s="162">
        <v>8.5</v>
      </c>
      <c r="F16" s="162">
        <v>7.55</v>
      </c>
      <c r="G16" s="162">
        <v>8.33</v>
      </c>
      <c r="H16" s="162">
        <v>8.48</v>
      </c>
      <c r="I16" s="162">
        <v>6.84</v>
      </c>
      <c r="J16" s="162">
        <v>4.08</v>
      </c>
      <c r="K16" s="172">
        <f t="shared" si="0"/>
        <v>7.2966666666666669</v>
      </c>
      <c r="L16" s="164">
        <v>14.5022222</v>
      </c>
    </row>
    <row r="17" spans="2:12" x14ac:dyDescent="0.25">
      <c r="B17" s="9"/>
      <c r="C17" s="8">
        <v>12</v>
      </c>
      <c r="D17" s="85" t="s">
        <v>170</v>
      </c>
      <c r="E17" s="162">
        <v>8.61</v>
      </c>
      <c r="F17" s="162">
        <v>6.61</v>
      </c>
      <c r="G17" s="162">
        <v>8.51</v>
      </c>
      <c r="H17" s="162">
        <v>7.15</v>
      </c>
      <c r="I17" s="162">
        <v>8.33</v>
      </c>
      <c r="J17" s="162">
        <v>4.38</v>
      </c>
      <c r="K17" s="172">
        <f t="shared" si="0"/>
        <v>7.2649999999999997</v>
      </c>
      <c r="L17" s="164">
        <v>16.8666667</v>
      </c>
    </row>
    <row r="18" spans="2:12" x14ac:dyDescent="0.25">
      <c r="B18" s="9"/>
      <c r="C18" s="8">
        <v>13</v>
      </c>
      <c r="D18" s="85" t="s">
        <v>9</v>
      </c>
      <c r="E18" s="162">
        <v>8.1999999999999993</v>
      </c>
      <c r="F18" s="162">
        <v>7.9</v>
      </c>
      <c r="G18" s="162">
        <v>7.63</v>
      </c>
      <c r="H18" s="162">
        <v>7.19</v>
      </c>
      <c r="I18" s="162">
        <v>6.47</v>
      </c>
      <c r="J18" s="162">
        <v>4.84</v>
      </c>
      <c r="K18" s="172">
        <f t="shared" si="0"/>
        <v>7.038333333333334</v>
      </c>
      <c r="L18" s="164">
        <v>14.9877778</v>
      </c>
    </row>
    <row r="19" spans="2:12" x14ac:dyDescent="0.25">
      <c r="B19" s="9"/>
      <c r="C19" s="8">
        <v>14</v>
      </c>
      <c r="D19" s="85" t="s">
        <v>75</v>
      </c>
      <c r="E19" s="162">
        <v>8.77</v>
      </c>
      <c r="F19" s="162">
        <v>9.14</v>
      </c>
      <c r="G19" s="162">
        <v>8.25</v>
      </c>
      <c r="H19" s="162">
        <v>6.05</v>
      </c>
      <c r="I19" s="162">
        <v>7.1</v>
      </c>
      <c r="J19" s="162">
        <v>2.75</v>
      </c>
      <c r="K19" s="172">
        <f t="shared" si="0"/>
        <v>7.0100000000000007</v>
      </c>
      <c r="L19" s="164">
        <v>14.011666699999999</v>
      </c>
    </row>
    <row r="20" spans="2:12" x14ac:dyDescent="0.25">
      <c r="B20" s="9"/>
      <c r="C20" s="8">
        <v>15</v>
      </c>
      <c r="D20" s="85" t="s">
        <v>161</v>
      </c>
      <c r="E20" s="162">
        <v>8.52</v>
      </c>
      <c r="F20" s="162">
        <v>7.3</v>
      </c>
      <c r="G20" s="162">
        <v>8.08</v>
      </c>
      <c r="H20" s="162">
        <v>7.94</v>
      </c>
      <c r="I20" s="162">
        <v>8.02</v>
      </c>
      <c r="J20" s="162">
        <v>2.15</v>
      </c>
      <c r="K20" s="172">
        <f t="shared" si="0"/>
        <v>7.001666666666666</v>
      </c>
      <c r="L20" s="164">
        <v>17.748888900000001</v>
      </c>
    </row>
    <row r="21" spans="2:12" x14ac:dyDescent="0.25">
      <c r="B21" s="9"/>
      <c r="C21" s="8">
        <v>16</v>
      </c>
      <c r="D21" s="85" t="s">
        <v>36</v>
      </c>
      <c r="E21" s="162">
        <v>8.76</v>
      </c>
      <c r="F21" s="162">
        <v>8.01</v>
      </c>
      <c r="G21" s="162">
        <v>6.97</v>
      </c>
      <c r="H21" s="162">
        <v>6.5</v>
      </c>
      <c r="I21" s="162">
        <v>7.29</v>
      </c>
      <c r="J21" s="162">
        <v>3.69</v>
      </c>
      <c r="K21" s="172">
        <f t="shared" si="0"/>
        <v>6.87</v>
      </c>
      <c r="L21" s="164">
        <v>15.51</v>
      </c>
    </row>
    <row r="22" spans="2:12" x14ac:dyDescent="0.25">
      <c r="B22" s="9"/>
      <c r="C22" s="8">
        <v>17</v>
      </c>
      <c r="D22" s="85" t="s">
        <v>162</v>
      </c>
      <c r="E22" s="162">
        <v>5.56</v>
      </c>
      <c r="F22" s="162">
        <v>6.2</v>
      </c>
      <c r="G22" s="162">
        <v>6.82</v>
      </c>
      <c r="H22" s="162">
        <v>7.41</v>
      </c>
      <c r="I22" s="162">
        <v>8.84</v>
      </c>
      <c r="J22" s="162">
        <v>4.79</v>
      </c>
      <c r="K22" s="172">
        <f t="shared" si="0"/>
        <v>6.6033333333333326</v>
      </c>
      <c r="L22" s="164">
        <v>17.282777800000002</v>
      </c>
    </row>
    <row r="23" spans="2:12" x14ac:dyDescent="0.25">
      <c r="B23" s="9"/>
      <c r="C23" s="8">
        <v>18</v>
      </c>
      <c r="D23" s="85" t="s">
        <v>40</v>
      </c>
      <c r="E23" s="162">
        <v>9.7200000000000006</v>
      </c>
      <c r="F23" s="162">
        <v>9.85</v>
      </c>
      <c r="G23" s="162">
        <v>11.04</v>
      </c>
      <c r="H23" s="162">
        <v>9.0500000000000007</v>
      </c>
      <c r="I23" s="162">
        <v>9.82</v>
      </c>
      <c r="J23" s="162">
        <v>5.31</v>
      </c>
      <c r="K23" s="172">
        <f t="shared" si="0"/>
        <v>9.1316666666666659</v>
      </c>
      <c r="L23" s="164">
        <v>16.527777799999999</v>
      </c>
    </row>
    <row r="24" spans="2:12" x14ac:dyDescent="0.25">
      <c r="B24" s="9"/>
      <c r="C24" s="8">
        <v>19</v>
      </c>
      <c r="D24" s="85" t="s">
        <v>4</v>
      </c>
      <c r="E24" s="162">
        <v>10.210000000000001</v>
      </c>
      <c r="F24" s="162">
        <v>8.76</v>
      </c>
      <c r="G24" s="162">
        <v>11.9</v>
      </c>
      <c r="H24" s="162">
        <v>7.2</v>
      </c>
      <c r="I24" s="162">
        <v>8.6199999999999992</v>
      </c>
      <c r="J24" s="162">
        <v>4.6100000000000003</v>
      </c>
      <c r="K24" s="172">
        <f t="shared" si="0"/>
        <v>8.5499999999999989</v>
      </c>
      <c r="L24" s="164">
        <v>13.900555600000001</v>
      </c>
    </row>
    <row r="25" spans="2:12" x14ac:dyDescent="0.25">
      <c r="B25" s="9"/>
      <c r="C25" s="8">
        <v>20</v>
      </c>
      <c r="D25" s="85" t="s">
        <v>81</v>
      </c>
      <c r="E25" s="162">
        <v>9.75</v>
      </c>
      <c r="F25" s="162">
        <v>9.73</v>
      </c>
      <c r="G25" s="162">
        <v>7.76</v>
      </c>
      <c r="H25" s="162">
        <v>7.93</v>
      </c>
      <c r="I25" s="162">
        <v>8.19</v>
      </c>
      <c r="J25" s="162">
        <v>5.46</v>
      </c>
      <c r="K25" s="172">
        <f t="shared" si="0"/>
        <v>8.1366666666666667</v>
      </c>
      <c r="L25" s="164">
        <v>15.767222200000001</v>
      </c>
    </row>
    <row r="26" spans="2:12" x14ac:dyDescent="0.25">
      <c r="B26" s="9"/>
      <c r="C26" s="8">
        <v>21</v>
      </c>
      <c r="D26" s="85" t="s">
        <v>80</v>
      </c>
      <c r="E26" s="162">
        <v>8.69</v>
      </c>
      <c r="F26" s="162">
        <v>7.68</v>
      </c>
      <c r="G26" s="162">
        <v>9.52</v>
      </c>
      <c r="H26" s="162">
        <v>8.3699999999999992</v>
      </c>
      <c r="I26" s="162">
        <v>9.34</v>
      </c>
      <c r="J26" s="162">
        <v>4.83</v>
      </c>
      <c r="K26" s="172">
        <f t="shared" si="0"/>
        <v>8.0716666666666654</v>
      </c>
      <c r="L26" s="164">
        <v>15.123888900000001</v>
      </c>
    </row>
    <row r="27" spans="2:12" x14ac:dyDescent="0.25">
      <c r="B27" s="9"/>
      <c r="C27" s="8">
        <v>22</v>
      </c>
      <c r="D27" s="85" t="s">
        <v>181</v>
      </c>
      <c r="E27" s="162">
        <v>9.5500000000000007</v>
      </c>
      <c r="F27" s="162">
        <v>8.6</v>
      </c>
      <c r="G27" s="162">
        <v>9.52</v>
      </c>
      <c r="H27" s="162">
        <v>6.75</v>
      </c>
      <c r="I27" s="162">
        <v>8.8000000000000007</v>
      </c>
      <c r="J27" s="162">
        <v>4.16</v>
      </c>
      <c r="K27" s="172">
        <f t="shared" si="0"/>
        <v>7.8966666666666656</v>
      </c>
      <c r="L27" s="164">
        <v>15.48</v>
      </c>
    </row>
    <row r="28" spans="2:12" x14ac:dyDescent="0.25">
      <c r="B28" s="9"/>
      <c r="C28" s="8">
        <v>23</v>
      </c>
      <c r="D28" s="85" t="s">
        <v>163</v>
      </c>
      <c r="E28" s="162">
        <v>8.4</v>
      </c>
      <c r="F28" s="162">
        <v>7.61</v>
      </c>
      <c r="G28" s="162">
        <v>7.67</v>
      </c>
      <c r="H28" s="162">
        <v>9.19</v>
      </c>
      <c r="I28" s="162">
        <v>9.8000000000000007</v>
      </c>
      <c r="J28" s="162">
        <v>4.5</v>
      </c>
      <c r="K28" s="172">
        <f t="shared" si="0"/>
        <v>7.8616666666666672</v>
      </c>
      <c r="L28" s="164">
        <v>14.81</v>
      </c>
    </row>
    <row r="29" spans="2:12" x14ac:dyDescent="0.25">
      <c r="B29" s="9"/>
      <c r="C29" s="8">
        <v>24</v>
      </c>
      <c r="D29" s="85" t="s">
        <v>178</v>
      </c>
      <c r="E29" s="162">
        <v>8.58</v>
      </c>
      <c r="F29" s="162">
        <v>9.18</v>
      </c>
      <c r="G29" s="162">
        <v>7.79</v>
      </c>
      <c r="H29" s="162">
        <v>6.83</v>
      </c>
      <c r="I29" s="162">
        <v>9.4600000000000009</v>
      </c>
      <c r="J29" s="162">
        <v>5.04</v>
      </c>
      <c r="K29" s="172">
        <f t="shared" si="0"/>
        <v>7.8133333333333326</v>
      </c>
      <c r="L29" s="164">
        <v>13.6183333</v>
      </c>
    </row>
    <row r="30" spans="2:12" x14ac:dyDescent="0.25">
      <c r="B30" s="9"/>
      <c r="C30" s="8">
        <v>25</v>
      </c>
      <c r="D30" s="85" t="s">
        <v>182</v>
      </c>
      <c r="E30" s="162">
        <v>9.1300000000000008</v>
      </c>
      <c r="F30" s="162">
        <v>10</v>
      </c>
      <c r="G30" s="162">
        <v>7.07</v>
      </c>
      <c r="H30" s="162">
        <v>7.46</v>
      </c>
      <c r="I30" s="162">
        <v>8.34</v>
      </c>
      <c r="J30" s="162">
        <v>4.58</v>
      </c>
      <c r="K30" s="172">
        <f t="shared" si="0"/>
        <v>7.7633333333333328</v>
      </c>
      <c r="L30" s="164">
        <v>14.921666699999999</v>
      </c>
    </row>
    <row r="31" spans="2:12" x14ac:dyDescent="0.25">
      <c r="B31" s="9"/>
      <c r="C31" s="8">
        <v>26</v>
      </c>
      <c r="D31" s="85" t="s">
        <v>176</v>
      </c>
      <c r="E31" s="162">
        <v>8.43</v>
      </c>
      <c r="F31" s="162">
        <v>7.88</v>
      </c>
      <c r="G31" s="162">
        <v>6.63</v>
      </c>
      <c r="H31" s="162">
        <v>6.78</v>
      </c>
      <c r="I31" s="162">
        <v>11.03</v>
      </c>
      <c r="J31" s="162">
        <v>5.45</v>
      </c>
      <c r="K31" s="172">
        <f t="shared" si="0"/>
        <v>7.7</v>
      </c>
      <c r="L31" s="164">
        <v>14.9016667</v>
      </c>
    </row>
    <row r="32" spans="2:12" x14ac:dyDescent="0.25">
      <c r="B32" s="9"/>
      <c r="C32" s="8">
        <v>27</v>
      </c>
      <c r="D32" s="85" t="s">
        <v>47</v>
      </c>
      <c r="E32" s="162">
        <v>9.1999999999999993</v>
      </c>
      <c r="F32" s="162">
        <v>8.77</v>
      </c>
      <c r="G32" s="162">
        <v>8.9600000000000009</v>
      </c>
      <c r="H32" s="162">
        <v>6.36</v>
      </c>
      <c r="I32" s="162">
        <v>8.4</v>
      </c>
      <c r="J32" s="162">
        <v>4.21</v>
      </c>
      <c r="K32" s="172">
        <f t="shared" si="0"/>
        <v>7.6499999999999995</v>
      </c>
      <c r="L32" s="164">
        <v>12.664999999999999</v>
      </c>
    </row>
    <row r="33" spans="2:12" x14ac:dyDescent="0.25">
      <c r="B33" s="9"/>
      <c r="C33" s="8">
        <v>28</v>
      </c>
      <c r="D33" s="85" t="s">
        <v>175</v>
      </c>
      <c r="E33" s="162">
        <v>9.0399999999999991</v>
      </c>
      <c r="F33" s="162">
        <v>8.26</v>
      </c>
      <c r="G33" s="162">
        <v>8.75</v>
      </c>
      <c r="H33" s="162">
        <v>6.49</v>
      </c>
      <c r="I33" s="162">
        <v>9.3800000000000008</v>
      </c>
      <c r="J33" s="162">
        <v>3.9</v>
      </c>
      <c r="K33" s="172">
        <f t="shared" si="0"/>
        <v>7.6366666666666667</v>
      </c>
      <c r="L33" s="164">
        <v>14.91</v>
      </c>
    </row>
    <row r="34" spans="2:12" x14ac:dyDescent="0.25">
      <c r="B34" s="9"/>
      <c r="C34" s="8">
        <v>29</v>
      </c>
      <c r="D34" s="85" t="s">
        <v>165</v>
      </c>
      <c r="E34" s="162">
        <v>8.35</v>
      </c>
      <c r="F34" s="162">
        <v>8.57</v>
      </c>
      <c r="G34" s="162">
        <v>6.51</v>
      </c>
      <c r="H34" s="162">
        <v>7.73</v>
      </c>
      <c r="I34" s="162">
        <v>10.02</v>
      </c>
      <c r="J34" s="162">
        <v>4.5999999999999996</v>
      </c>
      <c r="K34" s="172">
        <f t="shared" si="0"/>
        <v>7.63</v>
      </c>
      <c r="L34" s="164">
        <v>16.114999999999998</v>
      </c>
    </row>
    <row r="35" spans="2:12" x14ac:dyDescent="0.25">
      <c r="B35" s="9"/>
      <c r="C35" s="8">
        <v>30</v>
      </c>
      <c r="D35" s="85" t="s">
        <v>172</v>
      </c>
      <c r="E35" s="162">
        <v>7.61</v>
      </c>
      <c r="F35" s="162">
        <v>7.84</v>
      </c>
      <c r="G35" s="162">
        <v>9.6300000000000008</v>
      </c>
      <c r="H35" s="162">
        <v>7.32</v>
      </c>
      <c r="I35" s="162">
        <v>8.1300000000000008</v>
      </c>
      <c r="J35" s="162">
        <v>4.5999999999999996</v>
      </c>
      <c r="K35" s="172">
        <f t="shared" si="0"/>
        <v>7.5216666666666674</v>
      </c>
      <c r="L35" s="164">
        <v>15.0283333</v>
      </c>
    </row>
    <row r="36" spans="2:12" x14ac:dyDescent="0.25">
      <c r="B36" s="9"/>
      <c r="C36" s="8">
        <v>31</v>
      </c>
      <c r="D36" s="85" t="s">
        <v>184</v>
      </c>
      <c r="E36" s="162">
        <v>7.3</v>
      </c>
      <c r="F36" s="162">
        <v>8.06</v>
      </c>
      <c r="G36" s="162">
        <v>8.56</v>
      </c>
      <c r="H36" s="162">
        <v>8.2100000000000009</v>
      </c>
      <c r="I36" s="162">
        <v>8.33</v>
      </c>
      <c r="J36" s="162">
        <v>4.38</v>
      </c>
      <c r="K36" s="172">
        <f t="shared" si="0"/>
        <v>7.4733333333333336</v>
      </c>
      <c r="L36" s="164">
        <v>16.3833333</v>
      </c>
    </row>
    <row r="37" spans="2:12" x14ac:dyDescent="0.25">
      <c r="B37" s="9"/>
      <c r="C37" s="8">
        <v>32</v>
      </c>
      <c r="D37" s="85" t="s">
        <v>185</v>
      </c>
      <c r="E37" s="162">
        <v>8.19</v>
      </c>
      <c r="F37" s="162">
        <v>8.44</v>
      </c>
      <c r="G37" s="162">
        <v>6.98</v>
      </c>
      <c r="H37" s="162">
        <v>8.25</v>
      </c>
      <c r="I37" s="162">
        <v>8.33</v>
      </c>
      <c r="J37" s="162">
        <v>4.38</v>
      </c>
      <c r="K37" s="172">
        <f t="shared" si="0"/>
        <v>7.4283333333333337</v>
      </c>
      <c r="L37" s="164">
        <v>16.5</v>
      </c>
    </row>
    <row r="38" spans="2:12" x14ac:dyDescent="0.25">
      <c r="B38" s="9"/>
      <c r="C38" s="8">
        <v>33</v>
      </c>
      <c r="D38" s="85" t="s">
        <v>171</v>
      </c>
      <c r="E38" s="162">
        <v>8.68</v>
      </c>
      <c r="F38" s="162">
        <v>8.66</v>
      </c>
      <c r="G38" s="162">
        <v>6.98</v>
      </c>
      <c r="H38" s="162">
        <v>6.77</v>
      </c>
      <c r="I38" s="162">
        <v>8.74</v>
      </c>
      <c r="J38" s="162">
        <v>4.45</v>
      </c>
      <c r="K38" s="172">
        <f t="shared" si="0"/>
        <v>7.38</v>
      </c>
      <c r="L38" s="164">
        <v>13.7066667</v>
      </c>
    </row>
    <row r="39" spans="2:12" x14ac:dyDescent="0.25">
      <c r="B39" s="9"/>
      <c r="C39" s="8">
        <v>34</v>
      </c>
      <c r="D39" s="85" t="s">
        <v>139</v>
      </c>
      <c r="E39" s="162">
        <v>7.98</v>
      </c>
      <c r="F39" s="162">
        <v>7.48</v>
      </c>
      <c r="G39" s="162">
        <v>9</v>
      </c>
      <c r="H39" s="162">
        <v>8.32</v>
      </c>
      <c r="I39" s="162">
        <v>6.86</v>
      </c>
      <c r="J39" s="162">
        <v>4.03</v>
      </c>
      <c r="K39" s="172">
        <f t="shared" si="0"/>
        <v>7.2783333333333333</v>
      </c>
      <c r="L39" s="164">
        <v>13.335000000000001</v>
      </c>
    </row>
    <row r="40" spans="2:12" x14ac:dyDescent="0.25">
      <c r="B40" s="9"/>
      <c r="C40" s="8">
        <v>35</v>
      </c>
      <c r="D40" s="85" t="s">
        <v>24</v>
      </c>
      <c r="E40" s="162">
        <v>8.32</v>
      </c>
      <c r="F40" s="162">
        <v>9.2200000000000006</v>
      </c>
      <c r="G40" s="162">
        <v>7.14</v>
      </c>
      <c r="H40" s="162">
        <v>6.89</v>
      </c>
      <c r="I40" s="162">
        <v>8.26</v>
      </c>
      <c r="J40" s="162">
        <v>3.68</v>
      </c>
      <c r="K40" s="172">
        <f t="shared" si="0"/>
        <v>7.251666666666666</v>
      </c>
      <c r="L40" s="164">
        <v>13.2194444</v>
      </c>
    </row>
    <row r="41" spans="2:12" x14ac:dyDescent="0.25">
      <c r="B41" s="9"/>
      <c r="C41" s="8">
        <v>36</v>
      </c>
      <c r="D41" s="85" t="s">
        <v>179</v>
      </c>
      <c r="E41" s="162">
        <v>6.33</v>
      </c>
      <c r="F41" s="162">
        <v>9.2899999999999991</v>
      </c>
      <c r="G41" s="162">
        <v>7.53</v>
      </c>
      <c r="H41" s="162">
        <v>7.27</v>
      </c>
      <c r="I41" s="162">
        <v>8.98</v>
      </c>
      <c r="J41" s="162">
        <v>4.0199999999999996</v>
      </c>
      <c r="K41" s="172">
        <f t="shared" si="0"/>
        <v>7.2366666666666672</v>
      </c>
      <c r="L41" s="164">
        <v>14.824444400000001</v>
      </c>
    </row>
    <row r="42" spans="2:12" x14ac:dyDescent="0.25">
      <c r="B42" s="9"/>
      <c r="C42" s="8">
        <v>37</v>
      </c>
      <c r="D42" s="85" t="s">
        <v>183</v>
      </c>
      <c r="E42" s="162">
        <v>9.4</v>
      </c>
      <c r="F42" s="162">
        <v>7.35</v>
      </c>
      <c r="G42" s="162">
        <v>7.9</v>
      </c>
      <c r="H42" s="162">
        <v>6.84</v>
      </c>
      <c r="I42" s="162">
        <v>7</v>
      </c>
      <c r="J42" s="162">
        <v>4.4400000000000004</v>
      </c>
      <c r="K42" s="172">
        <f t="shared" si="0"/>
        <v>7.1549999999999985</v>
      </c>
      <c r="L42" s="164">
        <v>13.744999999999999</v>
      </c>
    </row>
    <row r="43" spans="2:12" x14ac:dyDescent="0.25">
      <c r="B43" s="9"/>
      <c r="C43" s="8">
        <v>38</v>
      </c>
      <c r="D43" s="85" t="s">
        <v>177</v>
      </c>
      <c r="E43" s="162">
        <v>7.67</v>
      </c>
      <c r="F43" s="162">
        <v>9.17</v>
      </c>
      <c r="G43" s="162">
        <v>5.8</v>
      </c>
      <c r="H43" s="162">
        <v>5.85</v>
      </c>
      <c r="I43" s="162">
        <v>9.15</v>
      </c>
      <c r="J43" s="162">
        <v>4.8</v>
      </c>
      <c r="K43" s="172">
        <f t="shared" si="0"/>
        <v>7.0733333333333333</v>
      </c>
      <c r="L43" s="164">
        <v>13.806666699999999</v>
      </c>
    </row>
    <row r="44" spans="2:12" x14ac:dyDescent="0.25">
      <c r="B44" s="9"/>
      <c r="C44" s="8">
        <v>39</v>
      </c>
      <c r="D44" s="85" t="s">
        <v>41</v>
      </c>
      <c r="E44" s="162">
        <v>8.7200000000000006</v>
      </c>
      <c r="F44" s="162">
        <v>8.7100000000000009</v>
      </c>
      <c r="G44" s="162">
        <v>5.7</v>
      </c>
      <c r="H44" s="162">
        <v>7.46</v>
      </c>
      <c r="I44" s="162">
        <v>6.35</v>
      </c>
      <c r="J44" s="162">
        <v>5.44</v>
      </c>
      <c r="K44" s="172">
        <f t="shared" si="0"/>
        <v>7.0633333333333326</v>
      </c>
      <c r="L44" s="164">
        <v>13.4627778</v>
      </c>
    </row>
    <row r="45" spans="2:12" x14ac:dyDescent="0.25">
      <c r="B45" s="9"/>
      <c r="C45" s="8">
        <v>40</v>
      </c>
      <c r="D45" s="85" t="s">
        <v>173</v>
      </c>
      <c r="E45" s="162">
        <v>8.09</v>
      </c>
      <c r="F45" s="162">
        <v>7.83</v>
      </c>
      <c r="G45" s="162">
        <v>7.3</v>
      </c>
      <c r="H45" s="162">
        <v>7.83</v>
      </c>
      <c r="I45" s="162">
        <v>6.73</v>
      </c>
      <c r="J45" s="162">
        <v>4.57</v>
      </c>
      <c r="K45" s="172">
        <f t="shared" si="0"/>
        <v>7.0583333333333336</v>
      </c>
      <c r="L45" s="164">
        <v>14.5777778</v>
      </c>
    </row>
    <row r="46" spans="2:12" x14ac:dyDescent="0.25">
      <c r="B46" s="9"/>
      <c r="C46" s="8">
        <v>41</v>
      </c>
      <c r="D46" s="85" t="s">
        <v>180</v>
      </c>
      <c r="E46" s="162">
        <v>8.1</v>
      </c>
      <c r="F46" s="162">
        <v>7.87</v>
      </c>
      <c r="G46" s="162">
        <v>8.1999999999999993</v>
      </c>
      <c r="H46" s="162">
        <v>7.11</v>
      </c>
      <c r="I46" s="162">
        <v>6.75</v>
      </c>
      <c r="J46" s="162">
        <v>4.18</v>
      </c>
      <c r="K46" s="172">
        <f t="shared" si="0"/>
        <v>7.0350000000000001</v>
      </c>
      <c r="L46" s="164">
        <v>13.15</v>
      </c>
    </row>
    <row r="47" spans="2:12" x14ac:dyDescent="0.25">
      <c r="B47" s="9"/>
      <c r="C47" s="8">
        <v>42</v>
      </c>
      <c r="D47" s="85" t="s">
        <v>166</v>
      </c>
      <c r="E47" s="162">
        <v>7.41</v>
      </c>
      <c r="F47" s="162">
        <v>8.5500000000000007</v>
      </c>
      <c r="G47" s="162">
        <v>7.2</v>
      </c>
      <c r="H47" s="162">
        <v>6.49</v>
      </c>
      <c r="I47" s="162">
        <v>7.63</v>
      </c>
      <c r="J47" s="162">
        <v>3.51</v>
      </c>
      <c r="K47" s="172">
        <f t="shared" si="0"/>
        <v>6.7983333333333329</v>
      </c>
      <c r="L47" s="164">
        <v>15.4938889</v>
      </c>
    </row>
    <row r="48" spans="2:12" x14ac:dyDescent="0.25">
      <c r="B48" s="9"/>
      <c r="C48" s="8">
        <v>43</v>
      </c>
      <c r="D48" s="85" t="s">
        <v>6</v>
      </c>
      <c r="E48" s="162">
        <v>7.41</v>
      </c>
      <c r="F48" s="162">
        <v>7.82</v>
      </c>
      <c r="G48" s="162">
        <v>6.5</v>
      </c>
      <c r="H48" s="162">
        <v>5.94</v>
      </c>
      <c r="I48" s="162">
        <v>7.96</v>
      </c>
      <c r="J48" s="162">
        <v>2.93</v>
      </c>
      <c r="K48" s="172">
        <f t="shared" si="0"/>
        <v>6.4266666666666667</v>
      </c>
      <c r="L48" s="164">
        <v>13.888333299999999</v>
      </c>
    </row>
    <row r="49" spans="2:23" ht="30.75" thickBot="1" x14ac:dyDescent="0.3">
      <c r="B49" s="9"/>
      <c r="C49" s="8"/>
      <c r="D49" s="247" t="s">
        <v>154</v>
      </c>
      <c r="E49" s="248">
        <v>8.5329999999999995</v>
      </c>
      <c r="F49" s="248">
        <v>8.4329999999999998</v>
      </c>
      <c r="G49" s="248">
        <v>8.1</v>
      </c>
      <c r="H49" s="248">
        <v>7.4850000000000003</v>
      </c>
      <c r="I49" s="248">
        <v>8.3330000000000002</v>
      </c>
      <c r="J49" s="248">
        <v>4.38</v>
      </c>
      <c r="K49" s="224">
        <v>7.54</v>
      </c>
      <c r="L49" s="229">
        <v>15.08</v>
      </c>
    </row>
    <row r="50" spans="2:23" ht="14.65" customHeight="1" thickBot="1" x14ac:dyDescent="0.3">
      <c r="B50" s="9"/>
      <c r="C50" s="8"/>
      <c r="D50" s="246" t="s">
        <v>155</v>
      </c>
      <c r="E50" s="225">
        <v>13.4</v>
      </c>
      <c r="F50" s="225">
        <v>15.5</v>
      </c>
      <c r="G50" s="225">
        <v>14.8</v>
      </c>
      <c r="H50" s="225">
        <v>15.1</v>
      </c>
      <c r="I50" s="226">
        <v>15.3</v>
      </c>
      <c r="J50" s="225">
        <v>11.7</v>
      </c>
      <c r="K50" s="88">
        <v>14.86</v>
      </c>
      <c r="L50" s="227">
        <v>5.34</v>
      </c>
    </row>
    <row r="51" spans="2:23" ht="14.45" customHeight="1" thickBot="1" x14ac:dyDescent="0.3">
      <c r="B51" s="7"/>
      <c r="C51" s="298" t="s">
        <v>16</v>
      </c>
      <c r="D51" s="299"/>
      <c r="E51" s="299"/>
      <c r="F51" s="299"/>
      <c r="G51" s="299"/>
      <c r="H51" s="299"/>
      <c r="I51" s="299"/>
      <c r="J51" s="299"/>
      <c r="K51" s="299"/>
      <c r="L51" s="300"/>
      <c r="M51" s="7"/>
      <c r="N51" s="7"/>
      <c r="O51" s="7"/>
    </row>
    <row r="52" spans="2:23" x14ac:dyDescent="0.25">
      <c r="B52" s="16"/>
      <c r="C52" s="7"/>
      <c r="D52" s="7"/>
      <c r="E52" s="43"/>
      <c r="K52" s="43"/>
      <c r="L52" s="1"/>
    </row>
    <row r="53" spans="2:23" ht="15.75" thickBot="1" x14ac:dyDescent="0.3">
      <c r="B53" s="41"/>
      <c r="C53" s="16"/>
      <c r="D53" s="7"/>
      <c r="E53" s="43"/>
      <c r="L53" s="1"/>
    </row>
    <row r="54" spans="2:23" s="19" customFormat="1" ht="32.450000000000003" customHeight="1" thickBot="1" x14ac:dyDescent="0.3">
      <c r="B54" s="96"/>
      <c r="C54" s="318" t="s">
        <v>110</v>
      </c>
      <c r="D54" s="319"/>
      <c r="E54" s="319"/>
      <c r="F54" s="319"/>
      <c r="G54" s="319"/>
      <c r="H54" s="319"/>
      <c r="I54" s="319"/>
      <c r="J54" s="319"/>
      <c r="K54" s="320"/>
      <c r="L54" s="112"/>
      <c r="M54" s="112"/>
      <c r="N54" s="112"/>
      <c r="O54" s="112"/>
      <c r="P54" s="112"/>
      <c r="Q54" s="112"/>
      <c r="R54" s="112"/>
      <c r="S54" s="112"/>
      <c r="T54" s="112"/>
      <c r="U54" s="112"/>
      <c r="V54" s="113"/>
    </row>
    <row r="55" spans="2:23" s="19" customFormat="1" x14ac:dyDescent="0.25">
      <c r="B55" s="96"/>
      <c r="C55" s="263" t="s">
        <v>0</v>
      </c>
      <c r="D55" s="108" t="s">
        <v>17</v>
      </c>
      <c r="E55" s="316" t="s">
        <v>103</v>
      </c>
      <c r="F55" s="316"/>
      <c r="G55" s="316"/>
      <c r="H55" s="316"/>
      <c r="I55" s="316"/>
      <c r="J55" s="316"/>
      <c r="K55" s="317"/>
      <c r="M55" s="112"/>
      <c r="N55" s="112"/>
      <c r="O55" s="112"/>
      <c r="P55" s="112"/>
      <c r="Q55" s="112"/>
      <c r="R55" s="112"/>
      <c r="S55" s="112"/>
      <c r="T55" s="112"/>
      <c r="U55" s="112"/>
      <c r="V55" s="112"/>
      <c r="W55" s="113"/>
    </row>
    <row r="56" spans="2:23" s="19" customFormat="1" ht="18" thickBot="1" x14ac:dyDescent="0.3">
      <c r="B56" s="96"/>
      <c r="C56" s="288"/>
      <c r="D56" s="62"/>
      <c r="E56" s="63">
        <v>4</v>
      </c>
      <c r="F56" s="63">
        <v>6</v>
      </c>
      <c r="G56" s="63">
        <v>8</v>
      </c>
      <c r="H56" s="63">
        <v>10</v>
      </c>
      <c r="I56" s="63">
        <v>12</v>
      </c>
      <c r="J56" s="64" t="s">
        <v>18</v>
      </c>
      <c r="K56" s="65" t="s">
        <v>102</v>
      </c>
      <c r="M56" s="112"/>
      <c r="N56" s="112"/>
      <c r="O56" s="112"/>
      <c r="P56" s="112"/>
      <c r="Q56" s="112"/>
      <c r="R56" s="112"/>
      <c r="S56" s="112"/>
      <c r="T56" s="112"/>
      <c r="U56" s="112"/>
      <c r="V56" s="112"/>
      <c r="W56" s="113"/>
    </row>
    <row r="57" spans="2:23" s="19" customFormat="1" x14ac:dyDescent="0.25">
      <c r="B57" s="96"/>
      <c r="C57" s="26">
        <v>1</v>
      </c>
      <c r="D57" s="66" t="s">
        <v>7</v>
      </c>
      <c r="E57" s="22">
        <v>41.705341004015359</v>
      </c>
      <c r="F57" s="21">
        <v>66.251215166577708</v>
      </c>
      <c r="G57" s="21">
        <v>86.660927441286518</v>
      </c>
      <c r="H57" s="21">
        <v>95.013238670212075</v>
      </c>
      <c r="I57" s="21">
        <v>97.717923478362295</v>
      </c>
      <c r="J57" s="67">
        <v>4.6690000000000004E-3</v>
      </c>
      <c r="K57" s="28">
        <v>0.88470000000000004</v>
      </c>
      <c r="M57" s="112"/>
      <c r="N57" s="112"/>
      <c r="O57" s="112"/>
      <c r="P57" s="112"/>
      <c r="Q57" s="112"/>
      <c r="R57" s="112"/>
      <c r="S57" s="112"/>
      <c r="T57" s="112"/>
      <c r="U57" s="112"/>
      <c r="V57" s="112"/>
      <c r="W57" s="112"/>
    </row>
    <row r="58" spans="2:23" s="19" customFormat="1" x14ac:dyDescent="0.25">
      <c r="B58" s="96"/>
      <c r="C58" s="36">
        <v>2</v>
      </c>
      <c r="D58" s="66" t="s">
        <v>73</v>
      </c>
      <c r="E58" s="21">
        <v>68.794383427022581</v>
      </c>
      <c r="F58" s="21">
        <v>80.451154979668885</v>
      </c>
      <c r="G58" s="21">
        <v>88.596096182429008</v>
      </c>
      <c r="H58" s="21">
        <v>91.967016098614479</v>
      </c>
      <c r="I58" s="21">
        <v>93.225685768380828</v>
      </c>
      <c r="J58" s="67">
        <v>1.567E-3</v>
      </c>
      <c r="K58" s="28">
        <v>0.94410000000000005</v>
      </c>
      <c r="M58" s="112"/>
      <c r="N58" s="112"/>
      <c r="O58" s="112"/>
      <c r="P58" s="112"/>
      <c r="Q58" s="112"/>
      <c r="R58" s="112"/>
      <c r="S58" s="112"/>
      <c r="T58" s="112"/>
      <c r="U58" s="112"/>
      <c r="V58" s="112"/>
      <c r="W58" s="112"/>
    </row>
    <row r="59" spans="2:23" s="19" customFormat="1" x14ac:dyDescent="0.25">
      <c r="B59" s="96"/>
      <c r="C59" s="36">
        <v>3</v>
      </c>
      <c r="D59" s="66" t="s">
        <v>74</v>
      </c>
      <c r="E59" s="21">
        <v>76.795979087520436</v>
      </c>
      <c r="F59" s="21">
        <v>72.839543612233044</v>
      </c>
      <c r="G59" s="21">
        <v>65.791526422065658</v>
      </c>
      <c r="H59" s="21">
        <v>56.761801576144478</v>
      </c>
      <c r="I59" s="22">
        <v>48.804099638821661</v>
      </c>
      <c r="J59" s="67">
        <v>4.4179000000000003E-2</v>
      </c>
      <c r="K59" s="28">
        <v>0.67049999999999998</v>
      </c>
      <c r="M59" s="112"/>
      <c r="N59" s="112"/>
      <c r="O59" s="112"/>
      <c r="P59" s="112"/>
      <c r="Q59" s="112"/>
      <c r="R59" s="112"/>
      <c r="S59" s="112"/>
      <c r="T59" s="112"/>
      <c r="U59" s="112"/>
      <c r="V59" s="112"/>
      <c r="W59" s="112"/>
    </row>
    <row r="60" spans="2:23" s="19" customFormat="1" x14ac:dyDescent="0.25">
      <c r="B60" s="96"/>
      <c r="C60" s="36">
        <v>4</v>
      </c>
      <c r="D60" s="66" t="s">
        <v>8</v>
      </c>
      <c r="E60" s="21">
        <v>49.689426993030352</v>
      </c>
      <c r="F60" s="21">
        <v>53.831154790246714</v>
      </c>
      <c r="G60" s="21">
        <v>58.237640576635066</v>
      </c>
      <c r="H60" s="21">
        <v>61.465189007142541</v>
      </c>
      <c r="I60" s="21">
        <v>63.481023676564853</v>
      </c>
      <c r="J60" s="67">
        <v>2.8382999999999999E-2</v>
      </c>
      <c r="K60" s="28">
        <v>0.74150000000000005</v>
      </c>
      <c r="M60" s="112"/>
      <c r="N60" s="112"/>
      <c r="O60" s="112"/>
      <c r="P60" s="112"/>
      <c r="Q60" s="112"/>
      <c r="R60" s="112"/>
      <c r="S60" s="112"/>
      <c r="T60" s="112"/>
      <c r="U60" s="112"/>
      <c r="V60" s="112"/>
      <c r="W60" s="112"/>
    </row>
    <row r="61" spans="2:23" s="19" customFormat="1" x14ac:dyDescent="0.25">
      <c r="B61" s="96"/>
      <c r="C61" s="36">
        <v>5</v>
      </c>
      <c r="D61" s="66" t="s">
        <v>9</v>
      </c>
      <c r="E61" s="23">
        <v>73.604008624710133</v>
      </c>
      <c r="F61" s="23">
        <v>49.53624946393802</v>
      </c>
      <c r="G61" s="29">
        <v>22.442486822658992</v>
      </c>
      <c r="H61" s="29">
        <v>8.3213946827464191</v>
      </c>
      <c r="I61" s="29">
        <v>3.4202338377869124</v>
      </c>
      <c r="J61" s="67">
        <v>1.8342000000000001E-2</v>
      </c>
      <c r="K61" s="28">
        <v>0.78700000000000003</v>
      </c>
      <c r="M61" s="112"/>
      <c r="N61" s="112"/>
      <c r="O61" s="112"/>
      <c r="P61" s="112"/>
      <c r="Q61" s="112"/>
      <c r="R61" s="112"/>
      <c r="S61" s="112"/>
      <c r="T61" s="112"/>
      <c r="U61" s="112"/>
      <c r="V61" s="112"/>
      <c r="W61" s="112"/>
    </row>
    <row r="62" spans="2:23" s="19" customFormat="1" x14ac:dyDescent="0.25">
      <c r="B62" s="96"/>
      <c r="C62" s="36">
        <v>6</v>
      </c>
      <c r="D62" s="66" t="s">
        <v>36</v>
      </c>
      <c r="E62" s="22">
        <v>16.833786668810326</v>
      </c>
      <c r="F62" s="22">
        <v>16.977179256157537</v>
      </c>
      <c r="G62" s="29">
        <v>19.509940691984127</v>
      </c>
      <c r="H62" s="29">
        <v>25.042424367249041</v>
      </c>
      <c r="I62" s="29">
        <v>31.253316607407132</v>
      </c>
      <c r="J62" s="68">
        <v>2.5739999999999999E-3</v>
      </c>
      <c r="K62" s="30">
        <v>0.91749999999999998</v>
      </c>
      <c r="M62" s="112"/>
      <c r="N62" s="112"/>
      <c r="O62" s="112"/>
      <c r="P62" s="112"/>
      <c r="Q62" s="112"/>
      <c r="R62" s="112"/>
      <c r="S62" s="112"/>
      <c r="T62" s="112"/>
      <c r="U62" s="112"/>
      <c r="V62" s="112"/>
      <c r="W62" s="112"/>
    </row>
    <row r="63" spans="2:23" s="19" customFormat="1" ht="16.149999999999999" customHeight="1" x14ac:dyDescent="0.25">
      <c r="B63" s="96"/>
      <c r="C63" s="36">
        <v>7</v>
      </c>
      <c r="D63" s="66" t="s">
        <v>75</v>
      </c>
      <c r="E63" s="22">
        <v>3.8944750576587861</v>
      </c>
      <c r="F63" s="22">
        <v>12.205599718589566</v>
      </c>
      <c r="G63" s="29">
        <v>35.933689822099232</v>
      </c>
      <c r="H63" s="23">
        <v>67.202172151949043</v>
      </c>
      <c r="I63" s="23">
        <v>85.914729430058642</v>
      </c>
      <c r="J63" s="70">
        <v>4.4190000000000002E-3</v>
      </c>
      <c r="K63" s="30">
        <v>0.89390000000000003</v>
      </c>
    </row>
    <row r="64" spans="2:23" s="19" customFormat="1" x14ac:dyDescent="0.25">
      <c r="B64" s="96"/>
      <c r="C64" s="36">
        <v>8</v>
      </c>
      <c r="D64" s="66" t="s">
        <v>159</v>
      </c>
      <c r="E64" s="21">
        <v>52.323880406197418</v>
      </c>
      <c r="F64" s="21">
        <v>64.06588276813099</v>
      </c>
      <c r="G64" s="21">
        <v>75.082600765883484</v>
      </c>
      <c r="H64" s="21">
        <v>81.71892050717608</v>
      </c>
      <c r="I64" s="21">
        <v>85.151585598949694</v>
      </c>
      <c r="J64" s="70" t="s">
        <v>19</v>
      </c>
      <c r="K64" s="30">
        <v>0.9627</v>
      </c>
    </row>
    <row r="65" spans="2:11" s="19" customFormat="1" x14ac:dyDescent="0.25">
      <c r="B65" s="96"/>
      <c r="C65" s="36">
        <v>9</v>
      </c>
      <c r="D65" s="66" t="s">
        <v>167</v>
      </c>
      <c r="E65" s="21">
        <v>79.751061699681188</v>
      </c>
      <c r="F65" s="21">
        <v>68.368447119193007</v>
      </c>
      <c r="G65" s="21">
        <v>50.857329333826286</v>
      </c>
      <c r="H65" s="22">
        <v>33.883004280854337</v>
      </c>
      <c r="I65" s="22">
        <v>22.681229935748014</v>
      </c>
      <c r="J65" s="70">
        <v>2.614E-2</v>
      </c>
      <c r="K65" s="30">
        <v>0.73670000000000002</v>
      </c>
    </row>
    <row r="66" spans="2:11" s="19" customFormat="1" x14ac:dyDescent="0.25">
      <c r="B66" s="96"/>
      <c r="C66" s="36">
        <v>10</v>
      </c>
      <c r="D66" s="66" t="s">
        <v>77</v>
      </c>
      <c r="E66" s="22">
        <v>17.536561064580848</v>
      </c>
      <c r="F66" s="21">
        <v>51.229504849444687</v>
      </c>
      <c r="G66" s="21">
        <v>87.432063291261045</v>
      </c>
      <c r="H66" s="21">
        <v>98.14486312417209</v>
      </c>
      <c r="I66" s="21">
        <v>99.69204788625207</v>
      </c>
      <c r="J66" s="70" t="s">
        <v>19</v>
      </c>
      <c r="K66" s="30">
        <v>0.97440000000000004</v>
      </c>
    </row>
    <row r="67" spans="2:11" s="19" customFormat="1" x14ac:dyDescent="0.25">
      <c r="B67" s="96"/>
      <c r="C67" s="36">
        <v>11</v>
      </c>
      <c r="D67" s="66" t="s">
        <v>21</v>
      </c>
      <c r="E67" s="21">
        <v>55.357107167216668</v>
      </c>
      <c r="F67" s="21">
        <v>54.016281009462745</v>
      </c>
      <c r="G67" s="21">
        <v>52.079316257256828</v>
      </c>
      <c r="H67" s="21">
        <v>50</v>
      </c>
      <c r="I67" s="22">
        <v>48.313408150512728</v>
      </c>
      <c r="J67" s="70">
        <v>4.6080999999999997E-2</v>
      </c>
      <c r="K67" s="30">
        <v>0.67459999999999998</v>
      </c>
    </row>
    <row r="68" spans="2:11" s="19" customFormat="1" x14ac:dyDescent="0.25">
      <c r="B68" s="96"/>
      <c r="C68" s="36">
        <v>12</v>
      </c>
      <c r="D68" s="66" t="s">
        <v>168</v>
      </c>
      <c r="E68" s="21">
        <v>68.151846926938703</v>
      </c>
      <c r="F68" s="21">
        <v>64.593203691072659</v>
      </c>
      <c r="G68" s="21">
        <v>58.925556428711445</v>
      </c>
      <c r="H68" s="21">
        <v>52.366939179125652</v>
      </c>
      <c r="I68" s="22">
        <v>46.873646118123723</v>
      </c>
      <c r="J68" s="70">
        <v>6.8000000000000005E-4</v>
      </c>
      <c r="K68" s="30">
        <v>0.95679999999999998</v>
      </c>
    </row>
    <row r="69" spans="2:11" s="19" customFormat="1" x14ac:dyDescent="0.25">
      <c r="B69" s="96"/>
      <c r="C69" s="36">
        <v>13</v>
      </c>
      <c r="D69" s="66" t="s">
        <v>162</v>
      </c>
      <c r="E69" s="21">
        <v>73.683442824016538</v>
      </c>
      <c r="F69" s="22">
        <v>45.860446787471574</v>
      </c>
      <c r="G69" s="22">
        <v>17.086045707552554</v>
      </c>
      <c r="H69" s="22">
        <v>4.9197100071519788</v>
      </c>
      <c r="I69" s="22">
        <v>1.6215339878381752</v>
      </c>
      <c r="J69" s="70">
        <v>0.27266000000000001</v>
      </c>
      <c r="K69" s="69">
        <v>0.28510000000000002</v>
      </c>
    </row>
    <row r="70" spans="2:11" s="19" customFormat="1" x14ac:dyDescent="0.25">
      <c r="B70" s="96"/>
      <c r="C70" s="36">
        <v>14</v>
      </c>
      <c r="D70" s="66" t="s">
        <v>161</v>
      </c>
      <c r="E70" s="22">
        <v>1.9500523447321116</v>
      </c>
      <c r="F70" s="22">
        <v>8.8120946553130413</v>
      </c>
      <c r="G70" s="22">
        <v>34.475980198687765</v>
      </c>
      <c r="H70" s="21">
        <v>70.952526308113846</v>
      </c>
      <c r="I70" s="21">
        <v>90.256361280697931</v>
      </c>
      <c r="J70" s="70">
        <v>2.2469999999999999E-3</v>
      </c>
      <c r="K70" s="30">
        <v>0.92759999999999998</v>
      </c>
    </row>
    <row r="71" spans="2:11" s="19" customFormat="1" x14ac:dyDescent="0.25">
      <c r="B71" s="96"/>
      <c r="C71" s="36">
        <v>15</v>
      </c>
      <c r="D71" s="66" t="s">
        <v>169</v>
      </c>
      <c r="E71" s="21">
        <v>57.748792422683515</v>
      </c>
      <c r="F71" s="21">
        <v>52.188793241210497</v>
      </c>
      <c r="G71" s="22">
        <v>45.482578953595421</v>
      </c>
      <c r="H71" s="22">
        <v>39.694408843384309</v>
      </c>
      <c r="I71" s="22">
        <v>35.63327478321424</v>
      </c>
      <c r="J71" s="70">
        <v>1.8259999999999999E-3</v>
      </c>
      <c r="K71" s="30">
        <v>0.93989999999999996</v>
      </c>
    </row>
    <row r="72" spans="2:11" s="19" customFormat="1" x14ac:dyDescent="0.25">
      <c r="B72" s="96"/>
      <c r="C72" s="36">
        <v>16</v>
      </c>
      <c r="D72" s="66" t="s">
        <v>170</v>
      </c>
      <c r="E72" s="21">
        <v>53.517489950827809</v>
      </c>
      <c r="F72" s="22">
        <v>46.050534440970651</v>
      </c>
      <c r="G72" s="22">
        <v>37.918132208926103</v>
      </c>
      <c r="H72" s="22">
        <v>31.837602766780638</v>
      </c>
      <c r="I72" s="22">
        <v>28.024230754396061</v>
      </c>
      <c r="J72" s="70">
        <v>2.1752000000000001E-2</v>
      </c>
      <c r="K72" s="30">
        <v>0.76849999999999996</v>
      </c>
    </row>
    <row r="73" spans="2:11" s="19" customFormat="1" x14ac:dyDescent="0.25">
      <c r="B73" s="96"/>
      <c r="C73" s="36">
        <v>17</v>
      </c>
      <c r="D73" s="66" t="s">
        <v>15</v>
      </c>
      <c r="E73" s="21">
        <v>50.670010375839048</v>
      </c>
      <c r="F73" s="22">
        <v>44.74715932967338</v>
      </c>
      <c r="G73" s="22">
        <v>38.49022199195533</v>
      </c>
      <c r="H73" s="22">
        <v>33.970848217634632</v>
      </c>
      <c r="I73" s="22">
        <v>31.19585911943733</v>
      </c>
      <c r="J73" s="70">
        <v>2.7244000000000001E-2</v>
      </c>
      <c r="K73" s="30">
        <v>0.74319999999999997</v>
      </c>
    </row>
    <row r="74" spans="2:11" s="19" customFormat="1" x14ac:dyDescent="0.25">
      <c r="B74" s="96"/>
      <c r="C74" s="36">
        <v>18</v>
      </c>
      <c r="D74" s="66" t="s">
        <v>171</v>
      </c>
      <c r="E74" s="22">
        <v>43.978163112420944</v>
      </c>
      <c r="F74" s="22">
        <v>42.348631365671011</v>
      </c>
      <c r="G74" s="22">
        <v>41.177166407224064</v>
      </c>
      <c r="H74" s="22">
        <v>41.022069943153092</v>
      </c>
      <c r="I74" s="22">
        <v>41.33644566230312</v>
      </c>
      <c r="J74" s="70">
        <v>5.9680000000000002E-3</v>
      </c>
      <c r="K74" s="30">
        <v>0.88490000000000002</v>
      </c>
    </row>
    <row r="75" spans="2:11" s="19" customFormat="1" x14ac:dyDescent="0.25">
      <c r="B75" s="96"/>
      <c r="C75" s="36">
        <v>19</v>
      </c>
      <c r="D75" s="66" t="s">
        <v>172</v>
      </c>
      <c r="E75" s="21">
        <v>62.630401753649721</v>
      </c>
      <c r="F75" s="21">
        <v>55.302316565780075</v>
      </c>
      <c r="G75" s="22">
        <v>46.079248744970045</v>
      </c>
      <c r="H75" s="22">
        <v>37.891660699161235</v>
      </c>
      <c r="I75" s="22">
        <v>32.166860743840296</v>
      </c>
      <c r="J75" s="70">
        <v>2.9190000000000001E-2</v>
      </c>
      <c r="K75" s="30">
        <v>0.73719999999999997</v>
      </c>
    </row>
    <row r="76" spans="2:11" s="19" customFormat="1" x14ac:dyDescent="0.25">
      <c r="B76" s="96"/>
      <c r="C76" s="36">
        <v>20</v>
      </c>
      <c r="D76" s="66" t="s">
        <v>173</v>
      </c>
      <c r="E76" s="21">
        <v>67.458994054054202</v>
      </c>
      <c r="F76" s="22">
        <v>46.317514815290636</v>
      </c>
      <c r="G76" s="22">
        <v>23.68026112629147</v>
      </c>
      <c r="H76" s="22">
        <v>10.891240078716313</v>
      </c>
      <c r="I76" s="22">
        <v>5.6011551283614232</v>
      </c>
      <c r="J76" s="70">
        <v>1.4492E-2</v>
      </c>
      <c r="K76" s="30">
        <v>0.82340000000000002</v>
      </c>
    </row>
    <row r="77" spans="2:11" s="19" customFormat="1" x14ac:dyDescent="0.25">
      <c r="B77" s="96"/>
      <c r="C77" s="36">
        <v>21</v>
      </c>
      <c r="D77" s="66" t="s">
        <v>4</v>
      </c>
      <c r="E77" s="21">
        <v>51.28628608303675</v>
      </c>
      <c r="F77" s="21">
        <v>67.069874016857838</v>
      </c>
      <c r="G77" s="21">
        <v>80.960994511977773</v>
      </c>
      <c r="H77" s="21">
        <v>88.366892356831698</v>
      </c>
      <c r="I77" s="21">
        <v>91.78987989397443</v>
      </c>
      <c r="J77" s="70">
        <v>5.0042999999999997E-2</v>
      </c>
      <c r="K77" s="30">
        <v>0.65900000000000003</v>
      </c>
    </row>
    <row r="78" spans="2:11" s="19" customFormat="1" x14ac:dyDescent="0.25">
      <c r="B78" s="96"/>
      <c r="C78" s="36">
        <v>22</v>
      </c>
      <c r="D78" s="66" t="s">
        <v>80</v>
      </c>
      <c r="E78" s="21">
        <v>72.110154932735981</v>
      </c>
      <c r="F78" s="21">
        <v>72.524868882698286</v>
      </c>
      <c r="G78" s="21">
        <v>71.122517349867408</v>
      </c>
      <c r="H78" s="21">
        <v>67.580747025470018</v>
      </c>
      <c r="I78" s="21">
        <v>63.728896326765614</v>
      </c>
      <c r="J78" s="70">
        <v>1.6261999999999999E-2</v>
      </c>
      <c r="K78" s="30">
        <v>0.80120000000000002</v>
      </c>
    </row>
    <row r="79" spans="2:11" s="19" customFormat="1" x14ac:dyDescent="0.25">
      <c r="B79" s="96"/>
      <c r="C79" s="36">
        <v>23</v>
      </c>
      <c r="D79" s="66" t="s">
        <v>40</v>
      </c>
      <c r="E79" s="21">
        <v>82.671519889769172</v>
      </c>
      <c r="F79" s="21">
        <v>92.280872914641279</v>
      </c>
      <c r="G79" s="21">
        <v>96.793779677010079</v>
      </c>
      <c r="H79" s="21">
        <v>98.007036343471526</v>
      </c>
      <c r="I79" s="21">
        <v>98.286167579875539</v>
      </c>
      <c r="J79" s="70">
        <v>4.8120000000000003E-3</v>
      </c>
      <c r="K79" s="30">
        <v>0.89170000000000005</v>
      </c>
    </row>
    <row r="80" spans="2:11" s="19" customFormat="1" x14ac:dyDescent="0.25">
      <c r="B80" s="96"/>
      <c r="C80" s="36">
        <v>24</v>
      </c>
      <c r="D80" s="66" t="s">
        <v>81</v>
      </c>
      <c r="E80" s="21">
        <v>81.478510447571978</v>
      </c>
      <c r="F80" s="21">
        <v>78.021823709741994</v>
      </c>
      <c r="G80" s="21">
        <v>71.173268425441719</v>
      </c>
      <c r="H80" s="21">
        <v>61.504662775640959</v>
      </c>
      <c r="I80" s="21">
        <v>52.478385387846892</v>
      </c>
      <c r="J80" s="70">
        <v>1.4643E-2</v>
      </c>
      <c r="K80" s="30">
        <v>0.79749999999999999</v>
      </c>
    </row>
    <row r="81" spans="2:20" s="19" customFormat="1" x14ac:dyDescent="0.25">
      <c r="B81" s="96"/>
      <c r="C81" s="36">
        <v>25</v>
      </c>
      <c r="D81" s="66" t="s">
        <v>175</v>
      </c>
      <c r="E81" s="22">
        <v>23.737493285612686</v>
      </c>
      <c r="F81" s="22">
        <v>39.451623755531415</v>
      </c>
      <c r="G81" s="21">
        <v>60.901574792000844</v>
      </c>
      <c r="H81" s="21">
        <v>77.776579246515738</v>
      </c>
      <c r="I81" s="21">
        <v>86.908595179669604</v>
      </c>
      <c r="J81" s="70">
        <v>4.1679999999999998E-3</v>
      </c>
      <c r="K81" s="30">
        <v>0.88929999999999998</v>
      </c>
    </row>
    <row r="82" spans="2:20" s="19" customFormat="1" x14ac:dyDescent="0.25">
      <c r="B82" s="96"/>
      <c r="C82" s="36">
        <v>26</v>
      </c>
      <c r="D82" s="66" t="s">
        <v>176</v>
      </c>
      <c r="E82" s="21">
        <v>71.531740355735508</v>
      </c>
      <c r="F82" s="21">
        <v>63.630358542377095</v>
      </c>
      <c r="G82" s="21">
        <v>52.395435431373507</v>
      </c>
      <c r="H82" s="22">
        <v>41.241049442771903</v>
      </c>
      <c r="I82" s="22">
        <v>33.051085396454539</v>
      </c>
      <c r="J82" s="70">
        <v>0.154034</v>
      </c>
      <c r="K82" s="30">
        <v>0.43740000000000001</v>
      </c>
    </row>
    <row r="83" spans="2:20" s="19" customFormat="1" x14ac:dyDescent="0.25">
      <c r="B83" s="96"/>
      <c r="C83" s="36">
        <v>27</v>
      </c>
      <c r="D83" s="66" t="s">
        <v>163</v>
      </c>
      <c r="E83" s="21">
        <v>62.970162773728589</v>
      </c>
      <c r="F83" s="21">
        <v>62.551193662155491</v>
      </c>
      <c r="G83" s="21">
        <v>60.917198303934853</v>
      </c>
      <c r="H83" s="21">
        <v>58.157195379805273</v>
      </c>
      <c r="I83" s="21">
        <v>55.478811113478429</v>
      </c>
      <c r="J83" s="70">
        <v>3.9683999999999997E-2</v>
      </c>
      <c r="K83" s="30">
        <v>0.69389999999999996</v>
      </c>
    </row>
    <row r="84" spans="2:20" s="19" customFormat="1" x14ac:dyDescent="0.25">
      <c r="B84" s="96"/>
      <c r="C84" s="36">
        <v>28</v>
      </c>
      <c r="D84" s="66" t="s">
        <v>177</v>
      </c>
      <c r="E84" s="21">
        <v>52.18519896664813</v>
      </c>
      <c r="F84" s="22">
        <v>42.674392768056393</v>
      </c>
      <c r="G84" s="22">
        <v>32.797486626883895</v>
      </c>
      <c r="H84" s="22">
        <v>25.949577602099993</v>
      </c>
      <c r="I84" s="22">
        <v>21.938435169550452</v>
      </c>
      <c r="J84" s="70">
        <v>0.109748</v>
      </c>
      <c r="K84" s="30">
        <v>0.5081</v>
      </c>
    </row>
    <row r="85" spans="2:20" s="19" customFormat="1" x14ac:dyDescent="0.25">
      <c r="B85" s="96"/>
      <c r="C85" s="36">
        <v>29</v>
      </c>
      <c r="D85" s="66" t="s">
        <v>41</v>
      </c>
      <c r="E85" s="21">
        <v>79.406006460456169</v>
      </c>
      <c r="F85" s="21">
        <v>57.694805337490052</v>
      </c>
      <c r="G85" s="22">
        <v>29.050167619148105</v>
      </c>
      <c r="H85" s="22">
        <v>11.479364831672578</v>
      </c>
      <c r="I85" s="22">
        <v>4.7654268547626444</v>
      </c>
      <c r="J85" s="70">
        <v>0.21850800000000001</v>
      </c>
      <c r="K85" s="69">
        <v>0.34360000000000002</v>
      </c>
    </row>
    <row r="86" spans="2:20" s="19" customFormat="1" x14ac:dyDescent="0.25">
      <c r="B86" s="96"/>
      <c r="C86" s="36">
        <v>30</v>
      </c>
      <c r="D86" s="66" t="s">
        <v>165</v>
      </c>
      <c r="E86" s="23">
        <v>54.883336904166356</v>
      </c>
      <c r="F86" s="23">
        <v>54.115984130618145</v>
      </c>
      <c r="G86" s="23">
        <v>52.840843098444736</v>
      </c>
      <c r="H86" s="23">
        <v>51.308828438062683</v>
      </c>
      <c r="I86" s="23">
        <v>50</v>
      </c>
      <c r="J86" s="70">
        <v>3.8754999999999998E-2</v>
      </c>
      <c r="K86" s="30">
        <v>0.70220000000000005</v>
      </c>
    </row>
    <row r="87" spans="2:20" s="19" customFormat="1" x14ac:dyDescent="0.25">
      <c r="B87" s="96"/>
      <c r="C87" s="36">
        <v>31</v>
      </c>
      <c r="D87" s="66" t="s">
        <v>24</v>
      </c>
      <c r="E87" s="29">
        <v>16.858862059580872</v>
      </c>
      <c r="F87" s="29">
        <v>24.967438059387593</v>
      </c>
      <c r="G87" s="29">
        <v>38.9036062113179</v>
      </c>
      <c r="H87" s="23">
        <v>54.940300487042123</v>
      </c>
      <c r="I87" s="23">
        <v>67.259973046161761</v>
      </c>
      <c r="J87" s="70">
        <v>2.3860000000000001E-3</v>
      </c>
      <c r="K87" s="30">
        <v>0.92700000000000005</v>
      </c>
      <c r="M87" s="55"/>
    </row>
    <row r="88" spans="2:20" s="19" customFormat="1" x14ac:dyDescent="0.25">
      <c r="B88" s="96"/>
      <c r="C88" s="36">
        <v>32</v>
      </c>
      <c r="D88" s="66" t="s">
        <v>178</v>
      </c>
      <c r="E88" s="23">
        <v>65.492310092889824</v>
      </c>
      <c r="F88" s="23">
        <v>63.349380869407923</v>
      </c>
      <c r="G88" s="23">
        <v>59.580600534923803</v>
      </c>
      <c r="H88" s="23">
        <v>54.848774250181577</v>
      </c>
      <c r="I88" s="23">
        <v>50.713041442605302</v>
      </c>
      <c r="J88" s="70">
        <v>1.0902999999999999E-2</v>
      </c>
      <c r="K88" s="30">
        <v>0.8347</v>
      </c>
      <c r="T88" s="54"/>
    </row>
    <row r="89" spans="2:20" s="19" customFormat="1" x14ac:dyDescent="0.25">
      <c r="B89" s="96"/>
      <c r="C89" s="36">
        <v>33</v>
      </c>
      <c r="D89" s="66" t="s">
        <v>179</v>
      </c>
      <c r="E89" s="29">
        <v>41.702270247530961</v>
      </c>
      <c r="F89" s="29">
        <v>40.698700618790227</v>
      </c>
      <c r="G89" s="29">
        <v>40.387089384947039</v>
      </c>
      <c r="H89" s="29">
        <v>41.133679044944174</v>
      </c>
      <c r="I89" s="29">
        <v>42.177700259312587</v>
      </c>
      <c r="J89" s="70">
        <v>4.2561000000000002E-2</v>
      </c>
      <c r="K89" s="30">
        <v>0.6895</v>
      </c>
      <c r="M89" s="55"/>
    </row>
    <row r="90" spans="2:20" s="19" customFormat="1" x14ac:dyDescent="0.25">
      <c r="B90" s="96"/>
      <c r="C90" s="36">
        <v>34</v>
      </c>
      <c r="D90" s="66" t="s">
        <v>139</v>
      </c>
      <c r="E90" s="23">
        <v>50.9544729193778</v>
      </c>
      <c r="F90" s="29">
        <v>45.364319109776808</v>
      </c>
      <c r="G90" s="29">
        <v>39.408804432737846</v>
      </c>
      <c r="H90" s="29">
        <v>35.052594401857675</v>
      </c>
      <c r="I90" s="29">
        <v>32.338812526653562</v>
      </c>
      <c r="J90" s="70">
        <v>3.6922000000000003E-2</v>
      </c>
      <c r="K90" s="30">
        <v>0.71130000000000004</v>
      </c>
      <c r="T90" s="54"/>
    </row>
    <row r="91" spans="2:20" s="19" customFormat="1" x14ac:dyDescent="0.25">
      <c r="B91" s="96"/>
      <c r="C91" s="36">
        <v>35</v>
      </c>
      <c r="D91" s="66" t="s">
        <v>180</v>
      </c>
      <c r="E91" s="29">
        <v>47.094250961250403</v>
      </c>
      <c r="F91" s="29">
        <v>36.714693054930457</v>
      </c>
      <c r="G91" s="29">
        <v>26.858237980379542</v>
      </c>
      <c r="H91" s="29">
        <v>20.792956469736488</v>
      </c>
      <c r="I91" s="29">
        <v>17.566830754589478</v>
      </c>
      <c r="J91" s="70">
        <v>7.2509999999999996E-3</v>
      </c>
      <c r="K91" s="30">
        <v>0.87129999999999996</v>
      </c>
      <c r="T91" s="54"/>
    </row>
    <row r="92" spans="2:20" s="19" customFormat="1" x14ac:dyDescent="0.25">
      <c r="B92" s="96"/>
      <c r="C92" s="36">
        <v>36</v>
      </c>
      <c r="D92" s="66" t="s">
        <v>47</v>
      </c>
      <c r="E92" s="29">
        <v>33.37983412045147</v>
      </c>
      <c r="F92" s="29">
        <v>45.308744763476703</v>
      </c>
      <c r="G92" s="23">
        <v>60.061021325796084</v>
      </c>
      <c r="H92" s="23">
        <v>71.963374101183291</v>
      </c>
      <c r="I92" s="23">
        <v>79.328256374481683</v>
      </c>
      <c r="J92" s="70">
        <v>5.1110000000000001E-3</v>
      </c>
      <c r="K92" s="30">
        <v>0.89200000000000002</v>
      </c>
    </row>
    <row r="93" spans="2:20" s="19" customFormat="1" x14ac:dyDescent="0.25">
      <c r="B93" s="95"/>
      <c r="C93" s="36">
        <v>37</v>
      </c>
      <c r="D93" s="66" t="s">
        <v>181</v>
      </c>
      <c r="E93" s="29">
        <v>32.44300652961617</v>
      </c>
      <c r="F93" s="23">
        <v>49.583628648192665</v>
      </c>
      <c r="G93" s="23">
        <v>69.406444435668959</v>
      </c>
      <c r="H93" s="23">
        <v>82.75047908219058</v>
      </c>
      <c r="I93" s="23">
        <v>89.46764368187138</v>
      </c>
      <c r="J93" s="70">
        <v>5.058E-3</v>
      </c>
      <c r="K93" s="30">
        <v>0.88239999999999996</v>
      </c>
      <c r="T93" s="54"/>
    </row>
    <row r="94" spans="2:20" s="19" customFormat="1" x14ac:dyDescent="0.25">
      <c r="C94" s="36">
        <v>38</v>
      </c>
      <c r="D94" s="66" t="s">
        <v>182</v>
      </c>
      <c r="E94" s="23">
        <v>50</v>
      </c>
      <c r="F94" s="23">
        <v>55.345855960818483</v>
      </c>
      <c r="G94" s="23">
        <v>60.946439414752732</v>
      </c>
      <c r="H94" s="23">
        <v>64.94685091059506</v>
      </c>
      <c r="I94" s="23">
        <v>67.388843938700248</v>
      </c>
      <c r="J94" s="70">
        <v>1.5131E-2</v>
      </c>
      <c r="K94" s="30">
        <v>0.80800000000000005</v>
      </c>
      <c r="T94" s="54"/>
    </row>
    <row r="95" spans="2:20" s="19" customFormat="1" x14ac:dyDescent="0.25">
      <c r="C95" s="36">
        <v>39</v>
      </c>
      <c r="D95" s="66" t="s">
        <v>183</v>
      </c>
      <c r="E95" s="23">
        <v>50.702461881574877</v>
      </c>
      <c r="F95" s="29">
        <v>42.158682751079859</v>
      </c>
      <c r="G95" s="29">
        <v>33.375912527123262</v>
      </c>
      <c r="H95" s="29">
        <v>27.330019967097886</v>
      </c>
      <c r="I95" s="29">
        <v>23.785850697496436</v>
      </c>
      <c r="J95" s="70">
        <v>2.3203999999999999E-2</v>
      </c>
      <c r="K95" s="30">
        <v>0.75680000000000003</v>
      </c>
    </row>
    <row r="96" spans="2:20" s="19" customFormat="1" x14ac:dyDescent="0.25">
      <c r="C96" s="36">
        <v>40</v>
      </c>
      <c r="D96" s="66" t="s">
        <v>6</v>
      </c>
      <c r="E96" s="29">
        <v>3.113204016346649</v>
      </c>
      <c r="F96" s="29">
        <v>4.3914745519147536</v>
      </c>
      <c r="G96" s="29">
        <v>8.6244297361493754</v>
      </c>
      <c r="H96" s="29">
        <v>18.755805020118853</v>
      </c>
      <c r="I96" s="29">
        <v>32.44516676033119</v>
      </c>
      <c r="J96" s="70">
        <v>1.346E-3</v>
      </c>
      <c r="K96" s="30">
        <v>0.94630000000000003</v>
      </c>
      <c r="T96" s="54"/>
    </row>
    <row r="97" spans="2:20" s="19" customFormat="1" x14ac:dyDescent="0.25">
      <c r="C97" s="36">
        <v>41</v>
      </c>
      <c r="D97" s="66" t="s">
        <v>166</v>
      </c>
      <c r="E97" s="29">
        <v>12.728685777832915</v>
      </c>
      <c r="F97" s="29">
        <v>13.146290100092006</v>
      </c>
      <c r="G97" s="29">
        <v>16.041605211600228</v>
      </c>
      <c r="H97" s="29">
        <v>22.302977468537211</v>
      </c>
      <c r="I97" s="29">
        <v>29.575251849745811</v>
      </c>
      <c r="J97" s="70">
        <v>1.4270000000000001E-3</v>
      </c>
      <c r="K97" s="30">
        <v>0.94769999999999999</v>
      </c>
    </row>
    <row r="98" spans="2:20" s="19" customFormat="1" x14ac:dyDescent="0.25">
      <c r="C98" s="36">
        <v>42</v>
      </c>
      <c r="D98" s="66" t="s">
        <v>184</v>
      </c>
      <c r="E98" s="23">
        <v>60.872703565279927</v>
      </c>
      <c r="F98" s="23">
        <v>52.982626616440029</v>
      </c>
      <c r="G98" s="29">
        <v>43.413762885125919</v>
      </c>
      <c r="H98" s="29">
        <v>35.321683166166117</v>
      </c>
      <c r="I98" s="29">
        <v>29.840857657887554</v>
      </c>
      <c r="J98" s="70">
        <v>1.357E-2</v>
      </c>
      <c r="K98" s="30">
        <v>0.80930000000000002</v>
      </c>
      <c r="T98" s="54"/>
    </row>
    <row r="99" spans="2:20" s="19" customFormat="1" ht="15.75" thickBot="1" x14ac:dyDescent="0.3">
      <c r="C99" s="36">
        <v>43</v>
      </c>
      <c r="D99" s="66" t="s">
        <v>185</v>
      </c>
      <c r="E99" s="23">
        <v>57.261887603775897</v>
      </c>
      <c r="F99" s="23">
        <v>51.821467400323648</v>
      </c>
      <c r="G99" s="29">
        <v>45.299523252965216</v>
      </c>
      <c r="H99" s="29">
        <v>39.701325552322551</v>
      </c>
      <c r="I99" s="29">
        <v>35.793871668238019</v>
      </c>
      <c r="J99" s="70">
        <v>7.5269999999999998E-3</v>
      </c>
      <c r="K99" s="30">
        <v>0.86009999999999998</v>
      </c>
      <c r="T99" s="54"/>
    </row>
    <row r="100" spans="2:20" s="19" customFormat="1" ht="15" customHeight="1" thickBot="1" x14ac:dyDescent="0.3">
      <c r="C100" s="306" t="s">
        <v>16</v>
      </c>
      <c r="D100" s="307"/>
      <c r="E100" s="307"/>
      <c r="F100" s="307"/>
      <c r="G100" s="307"/>
      <c r="H100" s="307"/>
      <c r="I100" s="307"/>
      <c r="J100" s="307"/>
      <c r="K100" s="308"/>
      <c r="S100" s="54"/>
    </row>
    <row r="101" spans="2:20" x14ac:dyDescent="0.25">
      <c r="B101" s="16"/>
      <c r="C101" s="16"/>
      <c r="E101" s="53"/>
      <c r="F101" s="53"/>
      <c r="G101" s="43"/>
      <c r="N101" s="7"/>
    </row>
    <row r="102" spans="2:20" ht="93.6" customHeight="1" x14ac:dyDescent="0.25">
      <c r="B102" s="16"/>
      <c r="C102" s="278" t="s">
        <v>156</v>
      </c>
      <c r="D102" s="278"/>
      <c r="E102" s="278"/>
      <c r="F102" s="278"/>
      <c r="G102" s="278"/>
      <c r="H102" s="278"/>
      <c r="I102" s="278"/>
      <c r="J102" s="278"/>
      <c r="K102" s="278"/>
      <c r="L102" s="278"/>
      <c r="N102" s="7"/>
    </row>
    <row r="103" spans="2:20" ht="54" customHeight="1" x14ac:dyDescent="0.25">
      <c r="B103" s="16"/>
      <c r="C103" s="258" t="s">
        <v>157</v>
      </c>
      <c r="D103" s="258"/>
      <c r="E103" s="258"/>
      <c r="F103" s="258"/>
      <c r="G103" s="258"/>
      <c r="H103" s="258"/>
      <c r="I103" s="258"/>
      <c r="J103" s="258"/>
      <c r="K103" s="258"/>
      <c r="L103" s="258"/>
      <c r="N103" s="7"/>
    </row>
    <row r="104" spans="2:20" ht="28.9" customHeight="1" x14ac:dyDescent="0.25">
      <c r="B104" s="16"/>
      <c r="C104" s="309" t="s">
        <v>189</v>
      </c>
      <c r="D104" s="309"/>
      <c r="E104" s="309"/>
      <c r="F104" s="309"/>
      <c r="G104" s="309"/>
      <c r="H104" s="309"/>
      <c r="I104" s="309"/>
      <c r="J104" s="309"/>
      <c r="K104" s="309"/>
      <c r="L104" s="309"/>
      <c r="N104" s="7"/>
    </row>
    <row r="105" spans="2:20" x14ac:dyDescent="0.25">
      <c r="B105" s="16"/>
      <c r="C105" s="16"/>
      <c r="Q105" s="7"/>
    </row>
    <row r="106" spans="2:20" x14ac:dyDescent="0.25">
      <c r="B106" s="16"/>
      <c r="C106" s="16"/>
      <c r="Q106" s="7"/>
    </row>
    <row r="107" spans="2:20" x14ac:dyDescent="0.25">
      <c r="B107" s="16"/>
      <c r="C107" s="16"/>
      <c r="Q107" s="7"/>
    </row>
    <row r="108" spans="2:20" x14ac:dyDescent="0.25">
      <c r="B108" s="16"/>
      <c r="C108" s="16"/>
    </row>
    <row r="109" spans="2:20" x14ac:dyDescent="0.25">
      <c r="B109" s="16"/>
      <c r="C109" s="16"/>
    </row>
    <row r="110" spans="2:20" x14ac:dyDescent="0.25">
      <c r="B110" s="16"/>
      <c r="C110" s="16"/>
    </row>
    <row r="111" spans="2:20" x14ac:dyDescent="0.25">
      <c r="B111" s="16"/>
      <c r="C111" s="16"/>
    </row>
    <row r="112" spans="2:20" x14ac:dyDescent="0.25">
      <c r="B112" s="16"/>
      <c r="C112" s="16"/>
    </row>
    <row r="113" spans="2:3" x14ac:dyDescent="0.25">
      <c r="B113" s="16"/>
      <c r="C113" s="16"/>
    </row>
    <row r="114" spans="2:3" x14ac:dyDescent="0.25">
      <c r="B114" s="16"/>
      <c r="C114" s="16"/>
    </row>
    <row r="115" spans="2:3" x14ac:dyDescent="0.25">
      <c r="B115" s="16"/>
      <c r="C115" s="16"/>
    </row>
    <row r="116" spans="2:3" x14ac:dyDescent="0.25">
      <c r="B116" s="16"/>
      <c r="C116" s="16"/>
    </row>
    <row r="117" spans="2:3" x14ac:dyDescent="0.25">
      <c r="B117" s="16"/>
      <c r="C117" s="16"/>
    </row>
    <row r="118" spans="2:3" x14ac:dyDescent="0.25">
      <c r="B118" s="16"/>
      <c r="C118" s="16"/>
    </row>
    <row r="119" spans="2:3" x14ac:dyDescent="0.25">
      <c r="B119" s="16"/>
      <c r="C119" s="16"/>
    </row>
    <row r="120" spans="2:3" x14ac:dyDescent="0.25">
      <c r="B120" s="16"/>
      <c r="C120" s="16"/>
    </row>
    <row r="121" spans="2:3" x14ac:dyDescent="0.25">
      <c r="B121" s="16"/>
      <c r="C121" s="16"/>
    </row>
    <row r="122" spans="2:3" x14ac:dyDescent="0.25">
      <c r="B122" s="16"/>
      <c r="C122" s="16"/>
    </row>
    <row r="123" spans="2:3" x14ac:dyDescent="0.25">
      <c r="B123" s="16"/>
      <c r="C123" s="16"/>
    </row>
    <row r="124" spans="2:3" x14ac:dyDescent="0.25">
      <c r="B124" s="16"/>
      <c r="C124" s="16"/>
    </row>
    <row r="125" spans="2:3" x14ac:dyDescent="0.25">
      <c r="B125" s="16"/>
      <c r="C125" s="16"/>
    </row>
    <row r="126" spans="2:3" x14ac:dyDescent="0.25">
      <c r="B126" s="16"/>
      <c r="C126" s="16"/>
    </row>
    <row r="127" spans="2:3" x14ac:dyDescent="0.25">
      <c r="B127" s="16"/>
      <c r="C127" s="16"/>
    </row>
    <row r="128" spans="2:3" x14ac:dyDescent="0.25">
      <c r="B128" s="16"/>
      <c r="C128" s="16"/>
    </row>
    <row r="129" spans="2:3" x14ac:dyDescent="0.25">
      <c r="B129" s="16"/>
      <c r="C129" s="16"/>
    </row>
    <row r="130" spans="2:3" x14ac:dyDescent="0.25">
      <c r="B130" s="16"/>
      <c r="C130" s="16"/>
    </row>
    <row r="131" spans="2:3" x14ac:dyDescent="0.25">
      <c r="B131" s="16"/>
      <c r="C131" s="16"/>
    </row>
    <row r="132" spans="2:3" x14ac:dyDescent="0.25">
      <c r="B132" s="16"/>
      <c r="C132" s="16"/>
    </row>
    <row r="133" spans="2:3" x14ac:dyDescent="0.25">
      <c r="B133" s="16"/>
      <c r="C133" s="16"/>
    </row>
    <row r="134" spans="2:3" x14ac:dyDescent="0.25">
      <c r="B134" s="16"/>
      <c r="C134" s="16"/>
    </row>
    <row r="135" spans="2:3" x14ac:dyDescent="0.25">
      <c r="B135" s="16"/>
      <c r="C135" s="16"/>
    </row>
    <row r="136" spans="2:3" x14ac:dyDescent="0.25">
      <c r="B136" s="16"/>
      <c r="C136" s="16"/>
    </row>
    <row r="137" spans="2:3" x14ac:dyDescent="0.25">
      <c r="B137" s="16"/>
      <c r="C137" s="16"/>
    </row>
    <row r="138" spans="2:3" x14ac:dyDescent="0.25">
      <c r="B138" s="16"/>
      <c r="C138" s="16"/>
    </row>
    <row r="139" spans="2:3" x14ac:dyDescent="0.25">
      <c r="B139" s="16"/>
      <c r="C139" s="16"/>
    </row>
    <row r="140" spans="2:3" x14ac:dyDescent="0.25">
      <c r="B140" s="16"/>
      <c r="C140" s="16"/>
    </row>
    <row r="141" spans="2:3" x14ac:dyDescent="0.25">
      <c r="B141" s="16"/>
      <c r="C141" s="16"/>
    </row>
    <row r="142" spans="2:3" x14ac:dyDescent="0.25">
      <c r="B142" s="16"/>
      <c r="C142" s="16"/>
    </row>
    <row r="143" spans="2:3" x14ac:dyDescent="0.25">
      <c r="B143" s="16"/>
      <c r="C143" s="16"/>
    </row>
    <row r="144" spans="2:3" x14ac:dyDescent="0.25">
      <c r="B144" s="16"/>
      <c r="C144" s="16"/>
    </row>
    <row r="145" spans="2:3" x14ac:dyDescent="0.25">
      <c r="B145" s="16"/>
      <c r="C145" s="16"/>
    </row>
    <row r="146" spans="2:3" x14ac:dyDescent="0.25">
      <c r="B146" s="16"/>
      <c r="C146" s="16"/>
    </row>
    <row r="147" spans="2:3" x14ac:dyDescent="0.25">
      <c r="B147" s="16"/>
      <c r="C147" s="16"/>
    </row>
    <row r="148" spans="2:3" x14ac:dyDescent="0.25">
      <c r="B148" s="16"/>
      <c r="C148" s="16"/>
    </row>
    <row r="149" spans="2:3" x14ac:dyDescent="0.25">
      <c r="B149" s="16"/>
      <c r="C149" s="16"/>
    </row>
    <row r="150" spans="2:3" x14ac:dyDescent="0.25">
      <c r="B150" s="16"/>
      <c r="C150" s="16"/>
    </row>
    <row r="151" spans="2:3" x14ac:dyDescent="0.25">
      <c r="B151" s="16"/>
      <c r="C151" s="16"/>
    </row>
    <row r="152" spans="2:3" x14ac:dyDescent="0.25">
      <c r="B152" s="16"/>
      <c r="C152" s="16"/>
    </row>
    <row r="153" spans="2:3" x14ac:dyDescent="0.25">
      <c r="B153" s="16"/>
      <c r="C153" s="16"/>
    </row>
    <row r="154" spans="2:3" x14ac:dyDescent="0.25">
      <c r="B154" s="16"/>
      <c r="C154" s="16"/>
    </row>
    <row r="155" spans="2:3" x14ac:dyDescent="0.25">
      <c r="B155" s="16"/>
      <c r="C155" s="16"/>
    </row>
    <row r="156" spans="2:3" x14ac:dyDescent="0.25">
      <c r="B156" s="16"/>
      <c r="C156" s="16"/>
    </row>
    <row r="157" spans="2:3" x14ac:dyDescent="0.25">
      <c r="B157" s="16"/>
      <c r="C157" s="16"/>
    </row>
    <row r="158" spans="2:3" x14ac:dyDescent="0.25">
      <c r="B158" s="16"/>
      <c r="C158" s="16"/>
    </row>
    <row r="159" spans="2:3" x14ac:dyDescent="0.25">
      <c r="B159" s="16"/>
      <c r="C159" s="16"/>
    </row>
    <row r="160" spans="2:3" x14ac:dyDescent="0.25">
      <c r="B160" s="16"/>
      <c r="C160" s="16"/>
    </row>
    <row r="161" spans="2:3" x14ac:dyDescent="0.25">
      <c r="B161" s="16"/>
      <c r="C161" s="16"/>
    </row>
    <row r="162" spans="2:3" x14ac:dyDescent="0.25">
      <c r="B162" s="16"/>
      <c r="C162" s="16"/>
    </row>
    <row r="163" spans="2:3" x14ac:dyDescent="0.25">
      <c r="B163" s="16"/>
      <c r="C163" s="16"/>
    </row>
    <row r="164" spans="2:3" x14ac:dyDescent="0.25">
      <c r="B164" s="16"/>
      <c r="C164" s="16"/>
    </row>
    <row r="165" spans="2:3" x14ac:dyDescent="0.25">
      <c r="B165" s="16"/>
      <c r="C165" s="16"/>
    </row>
    <row r="166" spans="2:3" x14ac:dyDescent="0.25">
      <c r="B166" s="16"/>
      <c r="C166" s="16"/>
    </row>
    <row r="167" spans="2:3" x14ac:dyDescent="0.25">
      <c r="B167" s="16"/>
      <c r="C167" s="16"/>
    </row>
    <row r="168" spans="2:3" x14ac:dyDescent="0.25">
      <c r="B168" s="16"/>
      <c r="C168" s="16"/>
    </row>
    <row r="169" spans="2:3" x14ac:dyDescent="0.25">
      <c r="B169" s="16"/>
      <c r="C169" s="16"/>
    </row>
    <row r="170" spans="2:3" x14ac:dyDescent="0.25">
      <c r="B170" s="16"/>
      <c r="C170" s="16"/>
    </row>
    <row r="171" spans="2:3" x14ac:dyDescent="0.25">
      <c r="B171" s="16"/>
      <c r="C171" s="16"/>
    </row>
    <row r="172" spans="2:3" x14ac:dyDescent="0.25">
      <c r="B172" s="16"/>
      <c r="C172" s="16"/>
    </row>
    <row r="173" spans="2:3" x14ac:dyDescent="0.25">
      <c r="B173" s="16"/>
      <c r="C173" s="16"/>
    </row>
    <row r="174" spans="2:3" x14ac:dyDescent="0.25">
      <c r="B174" s="16"/>
      <c r="C174" s="16"/>
    </row>
    <row r="175" spans="2:3" x14ac:dyDescent="0.25">
      <c r="B175" s="16"/>
      <c r="C175" s="16"/>
    </row>
    <row r="176" spans="2:3" x14ac:dyDescent="0.25">
      <c r="B176" s="16"/>
      <c r="C176" s="16"/>
    </row>
    <row r="177" spans="2:3" x14ac:dyDescent="0.25">
      <c r="B177" s="16"/>
      <c r="C177" s="16"/>
    </row>
    <row r="178" spans="2:3" x14ac:dyDescent="0.25">
      <c r="B178" s="16"/>
      <c r="C178" s="16"/>
    </row>
    <row r="179" spans="2:3" x14ac:dyDescent="0.25">
      <c r="B179" s="16"/>
      <c r="C179" s="16"/>
    </row>
    <row r="180" spans="2:3" x14ac:dyDescent="0.25">
      <c r="B180" s="16"/>
      <c r="C180" s="16"/>
    </row>
    <row r="181" spans="2:3" x14ac:dyDescent="0.25">
      <c r="B181" s="16"/>
      <c r="C181" s="16"/>
    </row>
    <row r="182" spans="2:3" x14ac:dyDescent="0.25">
      <c r="B182" s="16"/>
      <c r="C182" s="16"/>
    </row>
    <row r="183" spans="2:3" x14ac:dyDescent="0.25">
      <c r="B183" s="16"/>
      <c r="C183" s="16"/>
    </row>
    <row r="184" spans="2:3" x14ac:dyDescent="0.25">
      <c r="B184" s="16"/>
      <c r="C184" s="16"/>
    </row>
    <row r="185" spans="2:3" x14ac:dyDescent="0.25">
      <c r="B185" s="16"/>
      <c r="C185" s="16"/>
    </row>
    <row r="186" spans="2:3" x14ac:dyDescent="0.25">
      <c r="B186" s="16"/>
      <c r="C186" s="16"/>
    </row>
    <row r="187" spans="2:3" x14ac:dyDescent="0.25">
      <c r="B187" s="16"/>
      <c r="C187" s="16"/>
    </row>
    <row r="188" spans="2:3" x14ac:dyDescent="0.25">
      <c r="B188" s="16"/>
      <c r="C188" s="16"/>
    </row>
    <row r="189" spans="2:3" x14ac:dyDescent="0.25">
      <c r="B189" s="16"/>
      <c r="C189" s="16"/>
    </row>
    <row r="190" spans="2:3" x14ac:dyDescent="0.25">
      <c r="B190" s="16"/>
      <c r="C190" s="16"/>
    </row>
  </sheetData>
  <sortState xmlns:xlrd2="http://schemas.microsoft.com/office/spreadsheetml/2017/richdata2" ref="D23:L48">
    <sortCondition descending="1" ref="K23:K48"/>
  </sortState>
  <mergeCells count="9">
    <mergeCell ref="C104:L104"/>
    <mergeCell ref="C4:L4"/>
    <mergeCell ref="C51:L51"/>
    <mergeCell ref="C102:L102"/>
    <mergeCell ref="C103:L103"/>
    <mergeCell ref="E55:K55"/>
    <mergeCell ref="C55:C56"/>
    <mergeCell ref="C54:K54"/>
    <mergeCell ref="C100:K10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5B60-FB0A-489A-9BF8-D6F4D7686F4D}">
  <sheetPr>
    <tabColor theme="9" tint="0.39997558519241921"/>
  </sheetPr>
  <dimension ref="A2:T4883"/>
  <sheetViews>
    <sheetView zoomScale="90" zoomScaleNormal="90" workbookViewId="0">
      <selection activeCell="C1" sqref="C1"/>
    </sheetView>
  </sheetViews>
  <sheetFormatPr defaultColWidth="8.85546875" defaultRowHeight="15" x14ac:dyDescent="0.25"/>
  <cols>
    <col min="1" max="2" width="2.85546875" style="1" customWidth="1"/>
    <col min="3" max="3" width="6.5703125" style="1" customWidth="1"/>
    <col min="4" max="4" width="20.7109375" style="1" customWidth="1"/>
    <col min="5" max="6" width="9.28515625" style="49" customWidth="1"/>
    <col min="7" max="9" width="8.7109375" style="49" customWidth="1"/>
    <col min="10" max="10" width="8.7109375" style="43" customWidth="1"/>
    <col min="11" max="11" width="5.85546875" style="49" customWidth="1"/>
    <col min="12" max="12" width="6.28515625" style="2" bestFit="1" customWidth="1"/>
    <col min="13" max="13" width="7.85546875" style="1" customWidth="1"/>
    <col min="14" max="17" width="6" style="1" bestFit="1" customWidth="1"/>
    <col min="18" max="18" width="7.28515625" style="1" customWidth="1"/>
    <col min="19" max="19" width="6" style="1" bestFit="1" customWidth="1"/>
    <col min="20" max="16384" width="8.85546875" style="1"/>
  </cols>
  <sheetData>
    <row r="2" spans="1:20" x14ac:dyDescent="0.25">
      <c r="A2" s="48"/>
      <c r="B2" s="49"/>
      <c r="C2" s="49"/>
      <c r="D2" s="49"/>
      <c r="K2" s="43"/>
      <c r="L2" s="49"/>
      <c r="M2" s="49"/>
      <c r="N2" s="49"/>
      <c r="O2" s="49"/>
      <c r="P2" s="49"/>
      <c r="Q2" s="49"/>
      <c r="R2" s="49"/>
      <c r="S2" s="49"/>
      <c r="T2" s="49"/>
    </row>
    <row r="3" spans="1:20" ht="2.65" customHeight="1" thickBot="1" x14ac:dyDescent="0.3"/>
    <row r="4" spans="1:20" ht="49.15" customHeight="1" thickBot="1" x14ac:dyDescent="0.3">
      <c r="B4" s="5"/>
      <c r="C4" s="282" t="s">
        <v>115</v>
      </c>
      <c r="D4" s="283"/>
      <c r="E4" s="283"/>
      <c r="F4" s="283"/>
      <c r="G4" s="283"/>
      <c r="H4" s="283"/>
      <c r="I4" s="283"/>
      <c r="J4" s="284"/>
      <c r="K4" s="3"/>
      <c r="L4" s="3"/>
      <c r="M4" s="111"/>
      <c r="N4" s="111"/>
      <c r="O4" s="3"/>
      <c r="P4" s="4"/>
      <c r="Q4" s="4"/>
      <c r="R4" s="5"/>
      <c r="S4" s="3"/>
    </row>
    <row r="5" spans="1:20" ht="117.4" customHeight="1" thickBot="1" x14ac:dyDescent="0.3">
      <c r="B5" s="56"/>
      <c r="C5" s="37" t="s">
        <v>0</v>
      </c>
      <c r="D5" s="47" t="s">
        <v>1</v>
      </c>
      <c r="E5" s="57" t="s">
        <v>53</v>
      </c>
      <c r="F5" s="110" t="s">
        <v>54</v>
      </c>
      <c r="G5" s="110" t="s">
        <v>55</v>
      </c>
      <c r="H5" s="110" t="s">
        <v>114</v>
      </c>
      <c r="I5" s="97" t="s">
        <v>2</v>
      </c>
      <c r="J5" s="98" t="s">
        <v>3</v>
      </c>
      <c r="K5" s="1"/>
      <c r="L5" s="1"/>
    </row>
    <row r="6" spans="1:20" x14ac:dyDescent="0.25">
      <c r="B6" s="9"/>
      <c r="C6" s="6">
        <v>1</v>
      </c>
      <c r="D6" s="83" t="s">
        <v>168</v>
      </c>
      <c r="E6" s="159">
        <v>8.32</v>
      </c>
      <c r="F6" s="159">
        <v>11.98</v>
      </c>
      <c r="G6" s="159">
        <v>12.1</v>
      </c>
      <c r="H6" s="159">
        <v>10.83</v>
      </c>
      <c r="I6" s="171">
        <f t="shared" ref="I6:I41" si="0">AVERAGE(E6:H6)</f>
        <v>10.807499999999999</v>
      </c>
      <c r="J6" s="160">
        <v>15.8833333</v>
      </c>
      <c r="K6" s="1"/>
      <c r="L6" s="1"/>
    </row>
    <row r="7" spans="1:20" x14ac:dyDescent="0.25">
      <c r="B7" s="9"/>
      <c r="C7" s="8">
        <v>2</v>
      </c>
      <c r="D7" s="85" t="s">
        <v>9</v>
      </c>
      <c r="E7" s="162">
        <v>8.2899999999999991</v>
      </c>
      <c r="F7" s="162">
        <v>10.23</v>
      </c>
      <c r="G7" s="162">
        <v>13.43</v>
      </c>
      <c r="H7" s="162">
        <v>9.6300000000000008</v>
      </c>
      <c r="I7" s="172">
        <f t="shared" si="0"/>
        <v>10.395</v>
      </c>
      <c r="J7" s="164">
        <v>16.017647100000001</v>
      </c>
      <c r="K7" s="1"/>
      <c r="L7" s="1"/>
    </row>
    <row r="8" spans="1:20" x14ac:dyDescent="0.25">
      <c r="B8" s="9"/>
      <c r="C8" s="8">
        <v>3</v>
      </c>
      <c r="D8" s="85" t="s">
        <v>8</v>
      </c>
      <c r="E8" s="162">
        <v>7.7</v>
      </c>
      <c r="F8" s="162">
        <v>10.95</v>
      </c>
      <c r="G8" s="162">
        <v>10.75</v>
      </c>
      <c r="H8" s="162">
        <v>9.09</v>
      </c>
      <c r="I8" s="172">
        <f t="shared" si="0"/>
        <v>9.6224999999999987</v>
      </c>
      <c r="J8" s="164">
        <v>16.05</v>
      </c>
      <c r="K8" s="1"/>
      <c r="L8" s="1"/>
    </row>
    <row r="9" spans="1:20" x14ac:dyDescent="0.25">
      <c r="B9" s="9"/>
      <c r="C9" s="8">
        <v>4</v>
      </c>
      <c r="D9" s="85" t="s">
        <v>161</v>
      </c>
      <c r="E9" s="162">
        <v>8.19</v>
      </c>
      <c r="F9" s="162">
        <v>9</v>
      </c>
      <c r="G9" s="162">
        <v>11.8</v>
      </c>
      <c r="H9" s="162">
        <v>8.7899999999999991</v>
      </c>
      <c r="I9" s="172">
        <f t="shared" si="0"/>
        <v>9.4450000000000003</v>
      </c>
      <c r="J9" s="164">
        <v>18.149999999999999</v>
      </c>
      <c r="K9" s="1"/>
      <c r="L9" s="1"/>
    </row>
    <row r="10" spans="1:20" x14ac:dyDescent="0.25">
      <c r="B10" s="9"/>
      <c r="C10" s="8">
        <v>5</v>
      </c>
      <c r="D10" s="85" t="s">
        <v>15</v>
      </c>
      <c r="E10" s="162">
        <v>7.24</v>
      </c>
      <c r="F10" s="162">
        <v>10.42</v>
      </c>
      <c r="G10" s="162">
        <v>10.59</v>
      </c>
      <c r="H10" s="162">
        <v>9.52</v>
      </c>
      <c r="I10" s="172">
        <f t="shared" si="0"/>
        <v>9.442499999999999</v>
      </c>
      <c r="J10" s="164">
        <v>14.761111100000001</v>
      </c>
      <c r="K10" s="1"/>
      <c r="L10" s="1"/>
    </row>
    <row r="11" spans="1:20" x14ac:dyDescent="0.25">
      <c r="B11" s="9"/>
      <c r="C11" s="8">
        <v>6</v>
      </c>
      <c r="D11" s="85" t="s">
        <v>36</v>
      </c>
      <c r="E11" s="162">
        <v>7.24</v>
      </c>
      <c r="F11" s="162">
        <v>9.93</v>
      </c>
      <c r="G11" s="162">
        <v>9.8699999999999992</v>
      </c>
      <c r="H11" s="162">
        <v>8.8000000000000007</v>
      </c>
      <c r="I11" s="172">
        <f t="shared" si="0"/>
        <v>8.9600000000000009</v>
      </c>
      <c r="J11" s="164">
        <v>16.2117647</v>
      </c>
      <c r="K11" s="1"/>
      <c r="L11" s="1"/>
    </row>
    <row r="12" spans="1:20" x14ac:dyDescent="0.25">
      <c r="B12" s="9"/>
      <c r="C12" s="8">
        <v>7</v>
      </c>
      <c r="D12" s="85" t="s">
        <v>159</v>
      </c>
      <c r="E12" s="162">
        <v>7.09</v>
      </c>
      <c r="F12" s="162">
        <v>9.9</v>
      </c>
      <c r="G12" s="162">
        <v>9.09</v>
      </c>
      <c r="H12" s="162">
        <v>7.6</v>
      </c>
      <c r="I12" s="172">
        <f t="shared" si="0"/>
        <v>8.42</v>
      </c>
      <c r="J12" s="164">
        <v>16.1666667</v>
      </c>
      <c r="K12" s="1"/>
      <c r="L12" s="1"/>
    </row>
    <row r="13" spans="1:20" x14ac:dyDescent="0.25">
      <c r="B13" s="9"/>
      <c r="C13" s="8">
        <v>8</v>
      </c>
      <c r="D13" s="85" t="s">
        <v>60</v>
      </c>
      <c r="E13" s="162">
        <v>8.07</v>
      </c>
      <c r="F13" s="162">
        <v>6.51</v>
      </c>
      <c r="G13" s="162">
        <v>10.65</v>
      </c>
      <c r="H13" s="162">
        <v>7.15</v>
      </c>
      <c r="I13" s="172">
        <f t="shared" si="0"/>
        <v>8.0950000000000006</v>
      </c>
      <c r="J13" s="164">
        <v>14.8705882</v>
      </c>
      <c r="K13" s="1"/>
      <c r="L13" s="1"/>
    </row>
    <row r="14" spans="1:20" x14ac:dyDescent="0.25">
      <c r="B14" s="9"/>
      <c r="C14" s="8">
        <v>9</v>
      </c>
      <c r="D14" s="85" t="s">
        <v>75</v>
      </c>
      <c r="E14" s="162">
        <v>7.2</v>
      </c>
      <c r="F14" s="162">
        <v>7.29</v>
      </c>
      <c r="G14" s="162">
        <v>9.9</v>
      </c>
      <c r="H14" s="162">
        <v>6.82</v>
      </c>
      <c r="I14" s="172">
        <f t="shared" si="0"/>
        <v>7.8025000000000002</v>
      </c>
      <c r="J14" s="164">
        <v>15.244444400000001</v>
      </c>
      <c r="K14" s="1"/>
      <c r="L14" s="1"/>
    </row>
    <row r="15" spans="1:20" x14ac:dyDescent="0.25">
      <c r="B15" s="9"/>
      <c r="C15" s="8">
        <v>10</v>
      </c>
      <c r="D15" s="85" t="s">
        <v>187</v>
      </c>
      <c r="E15" s="162">
        <v>7.57</v>
      </c>
      <c r="F15" s="162">
        <v>9.5</v>
      </c>
      <c r="G15" s="162">
        <v>6.41</v>
      </c>
      <c r="H15" s="162">
        <v>6.91</v>
      </c>
      <c r="I15" s="172">
        <f t="shared" si="0"/>
        <v>7.5975000000000001</v>
      </c>
      <c r="J15" s="164">
        <v>14.8833333</v>
      </c>
      <c r="K15" s="1"/>
      <c r="L15" s="1"/>
    </row>
    <row r="16" spans="1:20" x14ac:dyDescent="0.25">
      <c r="B16" s="9"/>
      <c r="C16" s="8">
        <v>11</v>
      </c>
      <c r="D16" s="85" t="s">
        <v>162</v>
      </c>
      <c r="E16" s="162">
        <v>5.08</v>
      </c>
      <c r="F16" s="162">
        <v>7.17</v>
      </c>
      <c r="G16" s="162">
        <v>10.07</v>
      </c>
      <c r="H16" s="162">
        <v>7.94</v>
      </c>
      <c r="I16" s="172">
        <f t="shared" si="0"/>
        <v>7.5650000000000004</v>
      </c>
      <c r="J16" s="164">
        <v>17.941176500000001</v>
      </c>
      <c r="K16" s="1"/>
      <c r="L16" s="1"/>
    </row>
    <row r="17" spans="2:12" x14ac:dyDescent="0.25">
      <c r="B17" s="9"/>
      <c r="C17" s="8">
        <v>12</v>
      </c>
      <c r="D17" s="85" t="s">
        <v>81</v>
      </c>
      <c r="E17" s="162">
        <v>8.76</v>
      </c>
      <c r="F17" s="162">
        <v>11.27</v>
      </c>
      <c r="G17" s="162">
        <v>12.87</v>
      </c>
      <c r="H17" s="162">
        <v>11.22</v>
      </c>
      <c r="I17" s="172">
        <f t="shared" si="0"/>
        <v>11.03</v>
      </c>
      <c r="J17" s="164">
        <v>16.5</v>
      </c>
      <c r="K17" s="1"/>
      <c r="L17" s="1"/>
    </row>
    <row r="18" spans="2:12" x14ac:dyDescent="0.25">
      <c r="B18" s="9"/>
      <c r="C18" s="8">
        <v>13</v>
      </c>
      <c r="D18" s="85" t="s">
        <v>181</v>
      </c>
      <c r="E18" s="162">
        <v>7.81</v>
      </c>
      <c r="F18" s="162">
        <v>14.35</v>
      </c>
      <c r="G18" s="162">
        <v>9.7899999999999991</v>
      </c>
      <c r="H18" s="162">
        <v>10.25</v>
      </c>
      <c r="I18" s="172">
        <f t="shared" si="0"/>
        <v>10.55</v>
      </c>
      <c r="J18" s="164">
        <v>16.4235294</v>
      </c>
      <c r="K18" s="1"/>
      <c r="L18" s="1"/>
    </row>
    <row r="19" spans="2:12" x14ac:dyDescent="0.25">
      <c r="B19" s="9"/>
      <c r="C19" s="8">
        <v>14</v>
      </c>
      <c r="D19" s="85" t="s">
        <v>4</v>
      </c>
      <c r="E19" s="162">
        <v>8.02</v>
      </c>
      <c r="F19" s="162">
        <v>12.32</v>
      </c>
      <c r="G19" s="162">
        <v>11.94</v>
      </c>
      <c r="H19" s="162">
        <v>9</v>
      </c>
      <c r="I19" s="172">
        <f t="shared" si="0"/>
        <v>10.32</v>
      </c>
      <c r="J19" s="164">
        <v>15.1</v>
      </c>
      <c r="K19" s="1"/>
      <c r="L19" s="1"/>
    </row>
    <row r="20" spans="2:12" x14ac:dyDescent="0.25">
      <c r="B20" s="9"/>
      <c r="C20" s="8">
        <v>15</v>
      </c>
      <c r="D20" s="85" t="s">
        <v>179</v>
      </c>
      <c r="E20" s="162">
        <v>7.52</v>
      </c>
      <c r="F20" s="162">
        <v>11.2</v>
      </c>
      <c r="G20" s="162">
        <v>10.41</v>
      </c>
      <c r="H20" s="162">
        <v>11.53</v>
      </c>
      <c r="I20" s="172">
        <f t="shared" si="0"/>
        <v>10.164999999999999</v>
      </c>
      <c r="J20" s="164">
        <v>16.3722222</v>
      </c>
      <c r="K20" s="1"/>
      <c r="L20" s="1"/>
    </row>
    <row r="21" spans="2:12" x14ac:dyDescent="0.25">
      <c r="B21" s="9"/>
      <c r="C21" s="8">
        <v>16</v>
      </c>
      <c r="D21" s="85" t="s">
        <v>40</v>
      </c>
      <c r="E21" s="162">
        <v>7.92</v>
      </c>
      <c r="F21" s="162">
        <v>10.130000000000001</v>
      </c>
      <c r="G21" s="162">
        <v>11.45</v>
      </c>
      <c r="H21" s="162">
        <v>10.86</v>
      </c>
      <c r="I21" s="172">
        <f t="shared" si="0"/>
        <v>10.09</v>
      </c>
      <c r="J21" s="164">
        <v>16.994444399999999</v>
      </c>
      <c r="K21" s="1"/>
      <c r="L21" s="1"/>
    </row>
    <row r="22" spans="2:12" x14ac:dyDescent="0.25">
      <c r="B22" s="9"/>
      <c r="C22" s="8">
        <v>17</v>
      </c>
      <c r="D22" s="85" t="s">
        <v>174</v>
      </c>
      <c r="E22" s="162">
        <v>7.55</v>
      </c>
      <c r="F22" s="162">
        <v>9.94</v>
      </c>
      <c r="G22" s="162">
        <v>12.52</v>
      </c>
      <c r="H22" s="162">
        <v>9.9700000000000006</v>
      </c>
      <c r="I22" s="172">
        <f t="shared" si="0"/>
        <v>9.9949999999999992</v>
      </c>
      <c r="J22" s="164">
        <v>16.100000000000001</v>
      </c>
      <c r="K22" s="1"/>
      <c r="L22" s="1"/>
    </row>
    <row r="23" spans="2:12" x14ac:dyDescent="0.25">
      <c r="B23" s="9"/>
      <c r="C23" s="8">
        <v>18</v>
      </c>
      <c r="D23" s="85" t="s">
        <v>47</v>
      </c>
      <c r="E23" s="162">
        <v>7.66</v>
      </c>
      <c r="F23" s="162">
        <v>11.44</v>
      </c>
      <c r="G23" s="162">
        <v>10.96</v>
      </c>
      <c r="H23" s="162">
        <v>9.68</v>
      </c>
      <c r="I23" s="172">
        <f t="shared" si="0"/>
        <v>9.9350000000000005</v>
      </c>
      <c r="J23" s="164">
        <v>14.3055556</v>
      </c>
      <c r="K23" s="1"/>
      <c r="L23" s="1"/>
    </row>
    <row r="24" spans="2:12" x14ac:dyDescent="0.25">
      <c r="B24" s="9"/>
      <c r="C24" s="8">
        <v>19</v>
      </c>
      <c r="D24" s="85" t="s">
        <v>180</v>
      </c>
      <c r="E24" s="162">
        <v>8.23</v>
      </c>
      <c r="F24" s="162">
        <v>10.4</v>
      </c>
      <c r="G24" s="162">
        <v>10.66</v>
      </c>
      <c r="H24" s="162">
        <v>10.11</v>
      </c>
      <c r="I24" s="172">
        <f t="shared" si="0"/>
        <v>9.8500000000000014</v>
      </c>
      <c r="J24" s="164">
        <v>14.185555600000001</v>
      </c>
      <c r="K24" s="1"/>
      <c r="L24" s="1"/>
    </row>
    <row r="25" spans="2:12" x14ac:dyDescent="0.25">
      <c r="B25" s="9"/>
      <c r="C25" s="8">
        <v>20</v>
      </c>
      <c r="D25" s="85" t="s">
        <v>24</v>
      </c>
      <c r="E25" s="162">
        <v>7.96</v>
      </c>
      <c r="F25" s="162">
        <v>9.3800000000000008</v>
      </c>
      <c r="G25" s="162">
        <v>11.43</v>
      </c>
      <c r="H25" s="162">
        <v>9.7200000000000006</v>
      </c>
      <c r="I25" s="172">
        <f t="shared" si="0"/>
        <v>9.6225000000000005</v>
      </c>
      <c r="J25" s="164">
        <v>14.4444444</v>
      </c>
      <c r="K25" s="1"/>
      <c r="L25" s="1"/>
    </row>
    <row r="26" spans="2:12" x14ac:dyDescent="0.25">
      <c r="B26" s="9"/>
      <c r="C26" s="8">
        <v>21</v>
      </c>
      <c r="D26" s="85" t="s">
        <v>182</v>
      </c>
      <c r="E26" s="162">
        <v>7.44</v>
      </c>
      <c r="F26" s="162">
        <v>10.7</v>
      </c>
      <c r="G26" s="162">
        <v>10.43</v>
      </c>
      <c r="H26" s="162">
        <v>9.59</v>
      </c>
      <c r="I26" s="172">
        <f t="shared" si="0"/>
        <v>9.5399999999999991</v>
      </c>
      <c r="J26" s="164">
        <v>15.9</v>
      </c>
      <c r="K26" s="1"/>
      <c r="L26" s="1"/>
    </row>
    <row r="27" spans="2:12" x14ac:dyDescent="0.25">
      <c r="B27" s="9"/>
      <c r="C27" s="8">
        <v>22</v>
      </c>
      <c r="D27" s="85" t="s">
        <v>175</v>
      </c>
      <c r="E27" s="162">
        <v>8.18</v>
      </c>
      <c r="F27" s="162">
        <v>10.62</v>
      </c>
      <c r="G27" s="162">
        <v>9.16</v>
      </c>
      <c r="H27" s="162">
        <v>9.9600000000000009</v>
      </c>
      <c r="I27" s="172">
        <f t="shared" si="0"/>
        <v>9.48</v>
      </c>
      <c r="J27" s="164">
        <v>15.4611111</v>
      </c>
      <c r="K27" s="1"/>
      <c r="L27" s="1"/>
    </row>
    <row r="28" spans="2:12" x14ac:dyDescent="0.25">
      <c r="B28" s="9"/>
      <c r="C28" s="8">
        <v>23</v>
      </c>
      <c r="D28" s="85" t="s">
        <v>138</v>
      </c>
      <c r="E28" s="162">
        <v>7.67</v>
      </c>
      <c r="F28" s="162">
        <v>9.94</v>
      </c>
      <c r="G28" s="162">
        <v>9.86</v>
      </c>
      <c r="H28" s="162">
        <v>9.93</v>
      </c>
      <c r="I28" s="172">
        <f t="shared" si="0"/>
        <v>9.35</v>
      </c>
      <c r="J28" s="164">
        <v>14.6588235</v>
      </c>
      <c r="K28" s="1"/>
      <c r="L28" s="1"/>
    </row>
    <row r="29" spans="2:12" x14ac:dyDescent="0.25">
      <c r="B29" s="9"/>
      <c r="C29" s="8">
        <v>24</v>
      </c>
      <c r="D29" s="85" t="s">
        <v>178</v>
      </c>
      <c r="E29" s="162">
        <v>7.68</v>
      </c>
      <c r="F29" s="162">
        <v>12.32</v>
      </c>
      <c r="G29" s="162">
        <v>8.58</v>
      </c>
      <c r="H29" s="162">
        <v>8.7799999999999994</v>
      </c>
      <c r="I29" s="172">
        <f t="shared" si="0"/>
        <v>9.34</v>
      </c>
      <c r="J29" s="164">
        <v>15.2627778</v>
      </c>
      <c r="K29" s="1"/>
      <c r="L29" s="1"/>
    </row>
    <row r="30" spans="2:12" x14ac:dyDescent="0.25">
      <c r="B30" s="9"/>
      <c r="C30" s="8">
        <v>25</v>
      </c>
      <c r="D30" s="85" t="s">
        <v>163</v>
      </c>
      <c r="E30" s="162">
        <v>7.69</v>
      </c>
      <c r="F30" s="162">
        <v>8.15</v>
      </c>
      <c r="G30" s="162">
        <v>10.83</v>
      </c>
      <c r="H30" s="162">
        <v>10.59</v>
      </c>
      <c r="I30" s="172">
        <f t="shared" si="0"/>
        <v>9.3150000000000013</v>
      </c>
      <c r="J30" s="164">
        <v>16.283333299999999</v>
      </c>
      <c r="K30" s="1"/>
      <c r="L30" s="1"/>
    </row>
    <row r="31" spans="2:12" x14ac:dyDescent="0.25">
      <c r="B31" s="9"/>
      <c r="C31" s="8">
        <v>26</v>
      </c>
      <c r="D31" s="85" t="s">
        <v>137</v>
      </c>
      <c r="E31" s="162">
        <v>7.58</v>
      </c>
      <c r="F31" s="162">
        <v>9.8800000000000008</v>
      </c>
      <c r="G31" s="162">
        <v>9.26</v>
      </c>
      <c r="H31" s="162">
        <v>9.82</v>
      </c>
      <c r="I31" s="172">
        <f t="shared" si="0"/>
        <v>9.1349999999999998</v>
      </c>
      <c r="J31" s="164">
        <v>15.729411799999999</v>
      </c>
      <c r="K31" s="1"/>
      <c r="L31" s="1"/>
    </row>
    <row r="32" spans="2:12" x14ac:dyDescent="0.25">
      <c r="B32" s="9"/>
      <c r="C32" s="8">
        <v>27</v>
      </c>
      <c r="D32" s="85" t="s">
        <v>183</v>
      </c>
      <c r="E32" s="162">
        <v>7.64</v>
      </c>
      <c r="F32" s="162">
        <v>10.24</v>
      </c>
      <c r="G32" s="162">
        <v>8.2100000000000009</v>
      </c>
      <c r="H32" s="162">
        <v>9.81</v>
      </c>
      <c r="I32" s="172">
        <f t="shared" si="0"/>
        <v>8.9749999999999996</v>
      </c>
      <c r="J32" s="164">
        <v>14.9166667</v>
      </c>
      <c r="K32" s="1"/>
      <c r="L32" s="1"/>
    </row>
    <row r="33" spans="2:15" x14ac:dyDescent="0.25">
      <c r="B33" s="9"/>
      <c r="C33" s="8">
        <v>28</v>
      </c>
      <c r="D33" s="85" t="s">
        <v>42</v>
      </c>
      <c r="E33" s="162">
        <v>7.28</v>
      </c>
      <c r="F33" s="162">
        <v>9.5</v>
      </c>
      <c r="G33" s="162">
        <v>8.69</v>
      </c>
      <c r="H33" s="162">
        <v>10.119999999999999</v>
      </c>
      <c r="I33" s="172">
        <f t="shared" si="0"/>
        <v>8.8974999999999991</v>
      </c>
      <c r="J33" s="164">
        <v>15.7055556</v>
      </c>
      <c r="K33" s="1"/>
      <c r="L33" s="1"/>
    </row>
    <row r="34" spans="2:15" x14ac:dyDescent="0.25">
      <c r="B34" s="9"/>
      <c r="C34" s="8">
        <v>29</v>
      </c>
      <c r="D34" s="85" t="s">
        <v>176</v>
      </c>
      <c r="E34" s="162">
        <v>7.65</v>
      </c>
      <c r="F34" s="162">
        <v>10.24</v>
      </c>
      <c r="G34" s="162">
        <v>9.43</v>
      </c>
      <c r="H34" s="162">
        <v>7.98</v>
      </c>
      <c r="I34" s="172">
        <f t="shared" si="0"/>
        <v>8.8249999999999993</v>
      </c>
      <c r="J34" s="164">
        <v>15.177777799999999</v>
      </c>
      <c r="K34" s="1"/>
      <c r="L34" s="1"/>
    </row>
    <row r="35" spans="2:15" x14ac:dyDescent="0.25">
      <c r="B35" s="9"/>
      <c r="C35" s="8">
        <v>30</v>
      </c>
      <c r="D35" s="85" t="s">
        <v>139</v>
      </c>
      <c r="E35" s="162">
        <v>6.75</v>
      </c>
      <c r="F35" s="162">
        <v>10.55</v>
      </c>
      <c r="G35" s="162">
        <v>8.86</v>
      </c>
      <c r="H35" s="162">
        <v>8.5</v>
      </c>
      <c r="I35" s="172">
        <f t="shared" si="0"/>
        <v>8.6649999999999991</v>
      </c>
      <c r="J35" s="164">
        <v>13.6333333</v>
      </c>
      <c r="K35" s="1"/>
      <c r="L35" s="1"/>
    </row>
    <row r="36" spans="2:15" x14ac:dyDescent="0.25">
      <c r="B36" s="9"/>
      <c r="C36" s="8">
        <v>31</v>
      </c>
      <c r="D36" s="85" t="s">
        <v>34</v>
      </c>
      <c r="E36" s="162">
        <v>8.01</v>
      </c>
      <c r="F36" s="162">
        <v>9.93</v>
      </c>
      <c r="G36" s="162">
        <v>8.3699999999999992</v>
      </c>
      <c r="H36" s="162">
        <v>6.55</v>
      </c>
      <c r="I36" s="172">
        <f t="shared" si="0"/>
        <v>8.2149999999999981</v>
      </c>
      <c r="J36" s="164">
        <v>14.3</v>
      </c>
      <c r="K36" s="1"/>
      <c r="L36" s="1"/>
    </row>
    <row r="37" spans="2:15" x14ac:dyDescent="0.25">
      <c r="B37" s="9"/>
      <c r="C37" s="8">
        <v>32</v>
      </c>
      <c r="D37" s="85" t="s">
        <v>165</v>
      </c>
      <c r="E37" s="162">
        <v>7.17</v>
      </c>
      <c r="F37" s="162">
        <v>9.06</v>
      </c>
      <c r="G37" s="162">
        <v>8.57</v>
      </c>
      <c r="H37" s="162">
        <v>7.58</v>
      </c>
      <c r="I37" s="172">
        <f t="shared" si="0"/>
        <v>8.0950000000000006</v>
      </c>
      <c r="J37" s="164">
        <v>16.45</v>
      </c>
      <c r="K37" s="1"/>
      <c r="L37" s="1"/>
    </row>
    <row r="38" spans="2:15" x14ac:dyDescent="0.25">
      <c r="B38" s="9"/>
      <c r="C38" s="8">
        <v>33</v>
      </c>
      <c r="D38" s="85" t="s">
        <v>166</v>
      </c>
      <c r="E38" s="162">
        <v>6.12</v>
      </c>
      <c r="F38" s="162">
        <v>8.99</v>
      </c>
      <c r="G38" s="162">
        <v>7.76</v>
      </c>
      <c r="H38" s="162">
        <v>9.26</v>
      </c>
      <c r="I38" s="172">
        <f t="shared" si="0"/>
        <v>8.0324999999999989</v>
      </c>
      <c r="J38" s="164">
        <v>18.0777778</v>
      </c>
      <c r="K38" s="1"/>
      <c r="L38" s="1"/>
    </row>
    <row r="39" spans="2:15" x14ac:dyDescent="0.25">
      <c r="B39" s="9"/>
      <c r="C39" s="8">
        <v>34</v>
      </c>
      <c r="D39" s="85" t="s">
        <v>41</v>
      </c>
      <c r="E39" s="162">
        <v>6.75</v>
      </c>
      <c r="F39" s="162">
        <v>9.35</v>
      </c>
      <c r="G39" s="162">
        <v>6.24</v>
      </c>
      <c r="H39" s="162">
        <v>9.01</v>
      </c>
      <c r="I39" s="172">
        <f t="shared" si="0"/>
        <v>7.8375000000000004</v>
      </c>
      <c r="J39" s="164">
        <v>14.027777800000001</v>
      </c>
      <c r="K39" s="1"/>
      <c r="L39" s="1"/>
    </row>
    <row r="40" spans="2:15" x14ac:dyDescent="0.25">
      <c r="B40" s="9"/>
      <c r="C40" s="8">
        <v>35</v>
      </c>
      <c r="D40" s="85" t="s">
        <v>186</v>
      </c>
      <c r="E40" s="162">
        <v>7.7</v>
      </c>
      <c r="F40" s="162">
        <v>10.01</v>
      </c>
      <c r="G40" s="162">
        <v>6.92</v>
      </c>
      <c r="H40" s="162">
        <v>6.19</v>
      </c>
      <c r="I40" s="172">
        <f t="shared" si="0"/>
        <v>7.705000000000001</v>
      </c>
      <c r="J40" s="164">
        <v>14.0611111</v>
      </c>
      <c r="K40" s="1"/>
      <c r="L40" s="1"/>
    </row>
    <row r="41" spans="2:15" x14ac:dyDescent="0.25">
      <c r="B41" s="9"/>
      <c r="C41" s="8">
        <v>36</v>
      </c>
      <c r="D41" s="85" t="s">
        <v>6</v>
      </c>
      <c r="E41" s="162">
        <v>7.29</v>
      </c>
      <c r="F41" s="162">
        <v>6.73</v>
      </c>
      <c r="G41" s="162">
        <v>7.83</v>
      </c>
      <c r="H41" s="162">
        <v>7.49</v>
      </c>
      <c r="I41" s="172">
        <f t="shared" si="0"/>
        <v>7.3350000000000009</v>
      </c>
      <c r="J41" s="164">
        <v>14.523529399999999</v>
      </c>
      <c r="K41" s="1"/>
      <c r="L41" s="1"/>
    </row>
    <row r="42" spans="2:15" ht="31.9" customHeight="1" thickBot="1" x14ac:dyDescent="0.3">
      <c r="B42" s="9"/>
      <c r="C42" s="51"/>
      <c r="D42" s="213" t="s">
        <v>154</v>
      </c>
      <c r="E42" s="248">
        <v>7.556</v>
      </c>
      <c r="F42" s="248">
        <v>9.9870000000000001</v>
      </c>
      <c r="G42" s="248">
        <v>9.8789999999999996</v>
      </c>
      <c r="H42" s="248">
        <v>9.0709999999999997</v>
      </c>
      <c r="I42" s="224">
        <f t="shared" ref="I42" si="1">AVERAGE(E42:H42)</f>
        <v>9.1232499999999987</v>
      </c>
      <c r="J42" s="229">
        <v>15.53</v>
      </c>
      <c r="K42" s="1"/>
      <c r="L42" s="1"/>
    </row>
    <row r="43" spans="2:15" ht="15.75" thickBot="1" x14ac:dyDescent="0.3">
      <c r="C43" s="52"/>
      <c r="D43" s="156" t="s">
        <v>155</v>
      </c>
      <c r="E43" s="225">
        <v>10</v>
      </c>
      <c r="F43" s="225">
        <v>11.6</v>
      </c>
      <c r="G43" s="225">
        <v>12.8</v>
      </c>
      <c r="H43" s="225">
        <v>15</v>
      </c>
      <c r="I43" s="88">
        <v>16.600000000000001</v>
      </c>
      <c r="J43" s="227">
        <v>6.03</v>
      </c>
      <c r="K43" s="1"/>
      <c r="L43" s="1"/>
    </row>
    <row r="44" spans="2:15" ht="14.45" customHeight="1" thickBot="1" x14ac:dyDescent="0.3">
      <c r="B44" s="7"/>
      <c r="C44" s="298" t="s">
        <v>16</v>
      </c>
      <c r="D44" s="299"/>
      <c r="E44" s="299"/>
      <c r="F44" s="299"/>
      <c r="G44" s="299"/>
      <c r="H44" s="299"/>
      <c r="I44" s="299"/>
      <c r="J44" s="300"/>
      <c r="K44" s="7"/>
      <c r="L44" s="7"/>
      <c r="M44" s="7"/>
      <c r="N44" s="7"/>
      <c r="O44" s="7"/>
    </row>
    <row r="45" spans="2:15" ht="15.75" thickBot="1" x14ac:dyDescent="0.3">
      <c r="B45" s="16"/>
      <c r="C45" s="7"/>
      <c r="D45" s="7"/>
      <c r="E45" s="43"/>
      <c r="K45" s="43"/>
      <c r="L45" s="1"/>
    </row>
    <row r="46" spans="2:15" ht="55.15" customHeight="1" thickBot="1" x14ac:dyDescent="0.3">
      <c r="B46" s="16"/>
      <c r="C46" s="272" t="s">
        <v>158</v>
      </c>
      <c r="D46" s="273"/>
      <c r="E46" s="273"/>
      <c r="F46" s="274"/>
      <c r="G46" s="114"/>
      <c r="H46" s="259"/>
      <c r="I46" s="259"/>
      <c r="J46" s="2"/>
      <c r="K46" s="1"/>
    </row>
    <row r="47" spans="2:15" ht="18" thickBot="1" x14ac:dyDescent="0.3">
      <c r="C47" s="37" t="s">
        <v>0</v>
      </c>
      <c r="D47" s="38" t="s">
        <v>28</v>
      </c>
      <c r="E47" s="39" t="s">
        <v>25</v>
      </c>
      <c r="F47" s="117" t="s">
        <v>29</v>
      </c>
      <c r="G47" s="1"/>
      <c r="H47" s="1"/>
      <c r="I47" s="2"/>
      <c r="K47" s="42"/>
      <c r="L47" s="41"/>
    </row>
    <row r="48" spans="2:15" x14ac:dyDescent="0.25">
      <c r="C48" s="6">
        <v>1</v>
      </c>
      <c r="D48" s="40" t="s">
        <v>81</v>
      </c>
      <c r="E48" s="118">
        <v>11.028833300000001</v>
      </c>
      <c r="F48" s="119" t="s">
        <v>30</v>
      </c>
      <c r="G48" s="1"/>
      <c r="H48" s="1"/>
      <c r="I48" s="2"/>
      <c r="K48" s="42"/>
      <c r="L48" s="41"/>
    </row>
    <row r="49" spans="3:12" x14ac:dyDescent="0.25">
      <c r="C49" s="8">
        <v>2</v>
      </c>
      <c r="D49" s="40" t="s">
        <v>168</v>
      </c>
      <c r="E49" s="118">
        <v>10.808999999999999</v>
      </c>
      <c r="F49" s="119" t="s">
        <v>66</v>
      </c>
      <c r="G49" s="1"/>
      <c r="H49" s="1"/>
      <c r="I49" s="2"/>
      <c r="K49" s="42"/>
      <c r="L49" s="41"/>
    </row>
    <row r="50" spans="3:12" x14ac:dyDescent="0.25">
      <c r="C50" s="8">
        <v>3</v>
      </c>
      <c r="D50" s="40" t="s">
        <v>181</v>
      </c>
      <c r="E50" s="118">
        <v>10.5510833</v>
      </c>
      <c r="F50" s="119" t="s">
        <v>67</v>
      </c>
      <c r="G50" s="1"/>
      <c r="H50" s="1"/>
      <c r="I50" s="2"/>
      <c r="K50" s="42"/>
      <c r="L50" s="41"/>
    </row>
    <row r="51" spans="3:12" x14ac:dyDescent="0.25">
      <c r="C51" s="8">
        <v>4</v>
      </c>
      <c r="D51" s="40" t="s">
        <v>9</v>
      </c>
      <c r="E51" s="118">
        <v>10.3943333</v>
      </c>
      <c r="F51" s="119" t="s">
        <v>61</v>
      </c>
      <c r="G51" s="1"/>
      <c r="H51" s="1"/>
      <c r="I51" s="2"/>
      <c r="K51" s="42"/>
      <c r="L51" s="41"/>
    </row>
    <row r="52" spans="3:12" x14ac:dyDescent="0.25">
      <c r="C52" s="8">
        <v>5</v>
      </c>
      <c r="D52" s="40" t="s">
        <v>4</v>
      </c>
      <c r="E52" s="118">
        <v>10.316833300000001</v>
      </c>
      <c r="F52" s="119" t="s">
        <v>62</v>
      </c>
      <c r="G52" s="1"/>
      <c r="H52" s="1"/>
      <c r="I52" s="2"/>
      <c r="K52" s="42"/>
      <c r="L52" s="41"/>
    </row>
    <row r="53" spans="3:12" x14ac:dyDescent="0.25">
      <c r="C53" s="6">
        <v>6</v>
      </c>
      <c r="D53" s="40" t="s">
        <v>179</v>
      </c>
      <c r="E53" s="118">
        <v>10.1638333</v>
      </c>
      <c r="F53" s="119" t="s">
        <v>116</v>
      </c>
      <c r="G53" s="1"/>
      <c r="H53" s="1"/>
      <c r="I53" s="2"/>
      <c r="K53" s="42"/>
      <c r="L53" s="41"/>
    </row>
    <row r="54" spans="3:12" x14ac:dyDescent="0.25">
      <c r="C54" s="8">
        <v>7</v>
      </c>
      <c r="D54" s="40" t="s">
        <v>40</v>
      </c>
      <c r="E54" s="118">
        <v>10.0898333</v>
      </c>
      <c r="F54" s="119" t="s">
        <v>31</v>
      </c>
      <c r="G54" s="1"/>
      <c r="H54" s="1"/>
      <c r="I54" s="2"/>
      <c r="K54" s="42"/>
      <c r="L54" s="41"/>
    </row>
    <row r="55" spans="3:12" x14ac:dyDescent="0.25">
      <c r="C55" s="8">
        <v>8</v>
      </c>
      <c r="D55" s="40" t="s">
        <v>174</v>
      </c>
      <c r="E55" s="118">
        <v>9.9942499999999992</v>
      </c>
      <c r="F55" s="119" t="s">
        <v>117</v>
      </c>
      <c r="G55" s="1"/>
      <c r="H55" s="1"/>
      <c r="I55" s="2"/>
      <c r="K55" s="42"/>
      <c r="L55" s="41"/>
    </row>
    <row r="56" spans="3:12" x14ac:dyDescent="0.25">
      <c r="C56" s="8">
        <v>9</v>
      </c>
      <c r="D56" s="40" t="s">
        <v>47</v>
      </c>
      <c r="E56" s="118">
        <v>9.9331666999999992</v>
      </c>
      <c r="F56" s="119" t="s">
        <v>117</v>
      </c>
      <c r="G56" s="1"/>
      <c r="H56" s="1"/>
      <c r="I56" s="2"/>
      <c r="K56" s="42"/>
      <c r="L56" s="41"/>
    </row>
    <row r="57" spans="3:12" x14ac:dyDescent="0.25">
      <c r="C57" s="8">
        <v>10</v>
      </c>
      <c r="D57" s="40" t="s">
        <v>180</v>
      </c>
      <c r="E57" s="118">
        <v>9.8520000000000003</v>
      </c>
      <c r="F57" s="119" t="s">
        <v>118</v>
      </c>
      <c r="G57" s="1"/>
      <c r="H57" s="1"/>
      <c r="I57" s="2"/>
      <c r="K57" s="42"/>
      <c r="L57" s="41"/>
    </row>
    <row r="58" spans="3:12" x14ac:dyDescent="0.25">
      <c r="C58" s="6">
        <v>11</v>
      </c>
      <c r="D58" s="40" t="s">
        <v>8</v>
      </c>
      <c r="E58" s="118">
        <v>9.6233333000000005</v>
      </c>
      <c r="F58" s="119" t="s">
        <v>119</v>
      </c>
      <c r="G58" s="1"/>
      <c r="H58" s="1"/>
      <c r="I58" s="2"/>
      <c r="K58" s="42"/>
      <c r="L58" s="41"/>
    </row>
    <row r="59" spans="3:12" x14ac:dyDescent="0.25">
      <c r="C59" s="8">
        <v>12</v>
      </c>
      <c r="D59" s="40" t="s">
        <v>24</v>
      </c>
      <c r="E59" s="118">
        <v>9.6219999999999999</v>
      </c>
      <c r="F59" s="119" t="s">
        <v>119</v>
      </c>
      <c r="G59" s="1"/>
      <c r="H59" s="1"/>
      <c r="I59" s="2"/>
      <c r="K59" s="42"/>
      <c r="L59" s="41"/>
    </row>
    <row r="60" spans="3:12" x14ac:dyDescent="0.25">
      <c r="C60" s="8">
        <v>13</v>
      </c>
      <c r="D60" s="40" t="s">
        <v>182</v>
      </c>
      <c r="E60" s="118">
        <v>9.5389999999999997</v>
      </c>
      <c r="F60" s="119" t="s">
        <v>120</v>
      </c>
      <c r="G60" s="1"/>
      <c r="H60" s="1"/>
      <c r="I60" s="2"/>
      <c r="K60" s="42"/>
      <c r="L60" s="41"/>
    </row>
    <row r="61" spans="3:12" x14ac:dyDescent="0.25">
      <c r="C61" s="8">
        <v>14</v>
      </c>
      <c r="D61" s="40" t="s">
        <v>175</v>
      </c>
      <c r="E61" s="118">
        <v>9.4785833000000004</v>
      </c>
      <c r="F61" s="119" t="s">
        <v>120</v>
      </c>
      <c r="G61" s="1"/>
      <c r="H61" s="1"/>
      <c r="I61" s="2"/>
      <c r="K61" s="42"/>
      <c r="L61" s="41"/>
    </row>
    <row r="62" spans="3:12" x14ac:dyDescent="0.25">
      <c r="C62" s="8">
        <v>15</v>
      </c>
      <c r="D62" s="40" t="s">
        <v>15</v>
      </c>
      <c r="E62" s="118">
        <v>9.4427500000000002</v>
      </c>
      <c r="F62" s="119" t="s">
        <v>65</v>
      </c>
      <c r="G62" s="1"/>
      <c r="H62" s="1"/>
      <c r="I62" s="2"/>
      <c r="K62" s="42"/>
      <c r="L62" s="41"/>
    </row>
    <row r="63" spans="3:12" x14ac:dyDescent="0.25">
      <c r="C63" s="6">
        <v>16</v>
      </c>
      <c r="D63" s="40" t="s">
        <v>161</v>
      </c>
      <c r="E63" s="118">
        <v>9.4423332999999996</v>
      </c>
      <c r="F63" s="119" t="s">
        <v>65</v>
      </c>
      <c r="G63" s="1"/>
      <c r="H63" s="1"/>
      <c r="I63" s="2"/>
      <c r="K63" s="42"/>
      <c r="L63" s="41"/>
    </row>
    <row r="64" spans="3:12" x14ac:dyDescent="0.25">
      <c r="C64" s="8">
        <v>17</v>
      </c>
      <c r="D64" s="40" t="s">
        <v>138</v>
      </c>
      <c r="E64" s="118">
        <v>9.3490000000000002</v>
      </c>
      <c r="F64" s="119" t="s">
        <v>85</v>
      </c>
      <c r="G64" s="1"/>
      <c r="H64" s="1"/>
      <c r="I64" s="2"/>
      <c r="K64" s="42"/>
      <c r="L64" s="41"/>
    </row>
    <row r="65" spans="3:12" x14ac:dyDescent="0.25">
      <c r="C65" s="8">
        <v>18</v>
      </c>
      <c r="D65" s="40" t="s">
        <v>178</v>
      </c>
      <c r="E65" s="118">
        <v>9.3398333000000004</v>
      </c>
      <c r="F65" s="119" t="s">
        <v>121</v>
      </c>
      <c r="G65" s="1"/>
      <c r="H65" s="1"/>
      <c r="I65" s="2"/>
      <c r="K65" s="42"/>
      <c r="L65" s="41"/>
    </row>
    <row r="66" spans="3:12" x14ac:dyDescent="0.25">
      <c r="C66" s="8">
        <v>19</v>
      </c>
      <c r="D66" s="40" t="s">
        <v>163</v>
      </c>
      <c r="E66" s="118">
        <v>9.3138333000000006</v>
      </c>
      <c r="F66" s="119" t="s">
        <v>64</v>
      </c>
      <c r="G66" s="1"/>
      <c r="H66" s="1"/>
      <c r="I66" s="2"/>
      <c r="K66" s="42"/>
      <c r="L66" s="41"/>
    </row>
    <row r="67" spans="3:12" x14ac:dyDescent="0.25">
      <c r="C67" s="8">
        <v>20</v>
      </c>
      <c r="D67" s="40" t="s">
        <v>137</v>
      </c>
      <c r="E67" s="118">
        <v>9.1350832999999998</v>
      </c>
      <c r="F67" s="119" t="s">
        <v>69</v>
      </c>
      <c r="G67" s="1"/>
      <c r="H67" s="1"/>
      <c r="I67" s="2"/>
      <c r="K67" s="42"/>
      <c r="L67" s="41"/>
    </row>
    <row r="68" spans="3:12" x14ac:dyDescent="0.25">
      <c r="C68" s="6">
        <v>21</v>
      </c>
      <c r="D68" s="40" t="s">
        <v>183</v>
      </c>
      <c r="E68" s="118">
        <v>8.9735832999999996</v>
      </c>
      <c r="F68" s="119" t="s">
        <v>68</v>
      </c>
      <c r="G68" s="1"/>
      <c r="H68" s="1"/>
      <c r="I68" s="2"/>
      <c r="K68" s="42"/>
      <c r="L68" s="41"/>
    </row>
    <row r="69" spans="3:12" x14ac:dyDescent="0.25">
      <c r="C69" s="8">
        <v>22</v>
      </c>
      <c r="D69" s="40" t="s">
        <v>36</v>
      </c>
      <c r="E69" s="118">
        <v>8.9601667000000003</v>
      </c>
      <c r="F69" s="119" t="s">
        <v>122</v>
      </c>
      <c r="G69" s="1"/>
      <c r="H69" s="1"/>
      <c r="I69" s="2"/>
      <c r="K69" s="42"/>
      <c r="L69" s="41"/>
    </row>
    <row r="70" spans="3:12" x14ac:dyDescent="0.25">
      <c r="C70" s="8">
        <v>23</v>
      </c>
      <c r="D70" s="40" t="s">
        <v>42</v>
      </c>
      <c r="E70" s="118">
        <v>8.8968333000000008</v>
      </c>
      <c r="F70" s="119" t="s">
        <v>123</v>
      </c>
      <c r="G70" s="1"/>
      <c r="H70" s="1"/>
      <c r="I70" s="2"/>
      <c r="K70" s="42"/>
      <c r="L70" s="41"/>
    </row>
    <row r="71" spans="3:12" x14ac:dyDescent="0.25">
      <c r="C71" s="8">
        <v>24</v>
      </c>
      <c r="D71" s="40" t="s">
        <v>176</v>
      </c>
      <c r="E71" s="118">
        <v>8.8219999999999992</v>
      </c>
      <c r="F71" s="119" t="s">
        <v>123</v>
      </c>
      <c r="G71" s="1"/>
      <c r="H71" s="1"/>
      <c r="I71" s="2"/>
      <c r="K71" s="42"/>
      <c r="L71" s="41"/>
    </row>
    <row r="72" spans="3:12" x14ac:dyDescent="0.25">
      <c r="C72" s="8">
        <v>25</v>
      </c>
      <c r="D72" s="40" t="s">
        <v>139</v>
      </c>
      <c r="E72" s="118">
        <v>8.6630000000000003</v>
      </c>
      <c r="F72" s="119" t="s">
        <v>124</v>
      </c>
      <c r="G72" s="1"/>
      <c r="H72" s="1"/>
      <c r="I72" s="2"/>
      <c r="K72" s="42"/>
      <c r="L72" s="41"/>
    </row>
    <row r="73" spans="3:12" x14ac:dyDescent="0.25">
      <c r="C73" s="6">
        <v>26</v>
      </c>
      <c r="D73" s="40" t="s">
        <v>159</v>
      </c>
      <c r="E73" s="118">
        <v>8.4182500000000005</v>
      </c>
      <c r="F73" s="119" t="s">
        <v>125</v>
      </c>
      <c r="G73" s="1"/>
      <c r="H73" s="1"/>
      <c r="I73" s="2"/>
      <c r="K73" s="42"/>
      <c r="L73" s="41"/>
    </row>
    <row r="74" spans="3:12" x14ac:dyDescent="0.25">
      <c r="C74" s="8">
        <v>27</v>
      </c>
      <c r="D74" s="40" t="s">
        <v>34</v>
      </c>
      <c r="E74" s="118">
        <v>8.2149166999999998</v>
      </c>
      <c r="F74" s="119" t="s">
        <v>126</v>
      </c>
      <c r="G74" s="1"/>
      <c r="H74" s="1"/>
      <c r="I74" s="2"/>
      <c r="K74" s="42"/>
      <c r="L74" s="41"/>
    </row>
    <row r="75" spans="3:12" x14ac:dyDescent="0.25">
      <c r="C75" s="8">
        <v>28</v>
      </c>
      <c r="D75" s="40" t="s">
        <v>60</v>
      </c>
      <c r="E75" s="118">
        <v>8.0964167000000007</v>
      </c>
      <c r="F75" s="119" t="s">
        <v>127</v>
      </c>
      <c r="G75" s="1"/>
      <c r="H75" s="1"/>
      <c r="I75" s="2"/>
      <c r="K75" s="42"/>
      <c r="L75" s="41"/>
    </row>
    <row r="76" spans="3:12" x14ac:dyDescent="0.25">
      <c r="C76" s="8">
        <v>29</v>
      </c>
      <c r="D76" s="40" t="s">
        <v>165</v>
      </c>
      <c r="E76" s="118">
        <v>8.0940832999999994</v>
      </c>
      <c r="F76" s="119" t="s">
        <v>127</v>
      </c>
      <c r="G76" s="1"/>
      <c r="H76" s="1"/>
      <c r="I76" s="2"/>
      <c r="K76" s="42"/>
      <c r="L76" s="41"/>
    </row>
    <row r="77" spans="3:12" x14ac:dyDescent="0.25">
      <c r="C77" s="8">
        <v>30</v>
      </c>
      <c r="D77" s="40" t="s">
        <v>166</v>
      </c>
      <c r="E77" s="118">
        <v>8.0329999999999995</v>
      </c>
      <c r="F77" s="119" t="s">
        <v>128</v>
      </c>
      <c r="G77" s="1"/>
      <c r="H77" s="1"/>
      <c r="I77" s="2"/>
      <c r="K77" s="42"/>
      <c r="L77" s="41"/>
    </row>
    <row r="78" spans="3:12" x14ac:dyDescent="0.25">
      <c r="C78" s="6">
        <v>31</v>
      </c>
      <c r="D78" s="40" t="s">
        <v>41</v>
      </c>
      <c r="E78" s="118">
        <v>7.8375000000000004</v>
      </c>
      <c r="F78" s="119" t="s">
        <v>129</v>
      </c>
      <c r="G78" s="1"/>
      <c r="H78" s="1"/>
      <c r="I78" s="2"/>
      <c r="K78" s="42"/>
      <c r="L78" s="41"/>
    </row>
    <row r="79" spans="3:12" x14ac:dyDescent="0.25">
      <c r="C79" s="8">
        <v>32</v>
      </c>
      <c r="D79" s="40" t="s">
        <v>75</v>
      </c>
      <c r="E79" s="118">
        <v>7.8045833</v>
      </c>
      <c r="F79" s="119" t="s">
        <v>129</v>
      </c>
      <c r="G79" s="1"/>
      <c r="H79" s="1"/>
      <c r="I79" s="2"/>
      <c r="K79" s="42"/>
      <c r="L79" s="41"/>
    </row>
    <row r="80" spans="3:12" x14ac:dyDescent="0.25">
      <c r="C80" s="8">
        <v>33</v>
      </c>
      <c r="D80" s="40" t="s">
        <v>186</v>
      </c>
      <c r="E80" s="118">
        <v>7.7065000000000001</v>
      </c>
      <c r="F80" s="119" t="s">
        <v>130</v>
      </c>
      <c r="G80" s="1"/>
      <c r="H80" s="1"/>
      <c r="I80" s="2"/>
      <c r="K80" s="42"/>
      <c r="L80" s="41"/>
    </row>
    <row r="81" spans="2:14" x14ac:dyDescent="0.25">
      <c r="C81" s="8">
        <v>34</v>
      </c>
      <c r="D81" s="40" t="s">
        <v>187</v>
      </c>
      <c r="E81" s="118">
        <v>7.5973332999999998</v>
      </c>
      <c r="F81" s="119" t="s">
        <v>130</v>
      </c>
      <c r="G81" s="1"/>
      <c r="H81" s="1"/>
      <c r="I81" s="2"/>
      <c r="K81" s="42"/>
      <c r="L81" s="41"/>
    </row>
    <row r="82" spans="2:14" x14ac:dyDescent="0.25">
      <c r="C82" s="8">
        <v>35</v>
      </c>
      <c r="D82" s="40" t="s">
        <v>162</v>
      </c>
      <c r="E82" s="118">
        <v>7.5640000000000001</v>
      </c>
      <c r="F82" s="119" t="s">
        <v>130</v>
      </c>
      <c r="G82" s="1"/>
      <c r="H82" s="1"/>
      <c r="I82" s="2"/>
      <c r="K82" s="42"/>
      <c r="L82" s="41"/>
    </row>
    <row r="83" spans="2:14" ht="15.75" thickBot="1" x14ac:dyDescent="0.3">
      <c r="C83" s="116">
        <v>36</v>
      </c>
      <c r="D83" s="40" t="s">
        <v>6</v>
      </c>
      <c r="E83" s="118">
        <v>7.3328332999999999</v>
      </c>
      <c r="F83" s="119" t="s">
        <v>131</v>
      </c>
      <c r="G83" s="1"/>
      <c r="H83" s="1"/>
      <c r="I83" s="2"/>
      <c r="K83" s="42"/>
      <c r="L83" s="41"/>
    </row>
    <row r="84" spans="2:14" ht="15" customHeight="1" thickBot="1" x14ac:dyDescent="0.3">
      <c r="C84" s="321" t="s">
        <v>132</v>
      </c>
      <c r="D84" s="322"/>
      <c r="E84" s="322"/>
      <c r="F84" s="323"/>
      <c r="G84" s="1"/>
      <c r="H84" s="1"/>
      <c r="I84" s="2"/>
      <c r="K84" s="42"/>
      <c r="L84" s="41"/>
    </row>
    <row r="85" spans="2:14" x14ac:dyDescent="0.25">
      <c r="B85" s="18"/>
      <c r="C85" s="16"/>
      <c r="E85" s="53"/>
      <c r="F85" s="43"/>
      <c r="G85" s="43"/>
      <c r="I85" s="1"/>
      <c r="J85" s="1"/>
      <c r="K85" s="7"/>
      <c r="L85" s="1"/>
    </row>
    <row r="86" spans="2:14" ht="84.6" customHeight="1" x14ac:dyDescent="0.25">
      <c r="B86" s="16"/>
      <c r="C86" s="278" t="s">
        <v>156</v>
      </c>
      <c r="D86" s="278"/>
      <c r="E86" s="278"/>
      <c r="F86" s="278"/>
      <c r="G86" s="278"/>
      <c r="H86" s="278"/>
      <c r="I86" s="278"/>
      <c r="J86" s="278"/>
      <c r="K86" s="278"/>
      <c r="L86" s="278"/>
    </row>
    <row r="87" spans="2:14" ht="40.9" customHeight="1" x14ac:dyDescent="0.25">
      <c r="B87" s="16"/>
      <c r="C87" s="258" t="s">
        <v>157</v>
      </c>
      <c r="D87" s="258"/>
      <c r="E87" s="258"/>
      <c r="F87" s="258"/>
      <c r="G87" s="258"/>
      <c r="H87" s="258"/>
      <c r="I87" s="258"/>
      <c r="J87" s="258"/>
      <c r="K87" s="258"/>
      <c r="L87" s="258"/>
    </row>
    <row r="88" spans="2:14" ht="28.9" customHeight="1" x14ac:dyDescent="0.25">
      <c r="B88" s="16"/>
      <c r="C88" s="257" t="s">
        <v>189</v>
      </c>
      <c r="D88" s="257"/>
      <c r="E88" s="257"/>
      <c r="F88" s="257"/>
      <c r="G88" s="257"/>
      <c r="H88" s="257"/>
      <c r="I88" s="257"/>
      <c r="J88" s="257"/>
      <c r="K88" s="257"/>
      <c r="L88" s="257"/>
      <c r="N88" s="7"/>
    </row>
    <row r="89" spans="2:14" x14ac:dyDescent="0.25">
      <c r="B89" s="16"/>
      <c r="C89" s="16"/>
      <c r="E89" s="53"/>
      <c r="G89" s="43"/>
      <c r="I89" s="1"/>
      <c r="J89" s="1"/>
      <c r="K89" s="7"/>
      <c r="L89" s="1"/>
    </row>
    <row r="90" spans="2:14" x14ac:dyDescent="0.25">
      <c r="B90" s="16"/>
      <c r="C90" s="16"/>
      <c r="E90" s="53"/>
      <c r="G90" s="43"/>
      <c r="I90" s="2"/>
      <c r="J90" s="1"/>
      <c r="K90" s="7"/>
      <c r="L90" s="1"/>
    </row>
    <row r="91" spans="2:14" x14ac:dyDescent="0.25">
      <c r="B91" s="16"/>
      <c r="C91" s="16"/>
      <c r="E91" s="53"/>
      <c r="G91" s="43"/>
      <c r="I91" s="2"/>
      <c r="J91" s="1"/>
      <c r="K91" s="7"/>
      <c r="L91" s="1"/>
    </row>
    <row r="92" spans="2:14" x14ac:dyDescent="0.25">
      <c r="B92" s="16"/>
      <c r="C92" s="16"/>
      <c r="E92" s="53"/>
      <c r="G92" s="43"/>
      <c r="I92" s="2"/>
      <c r="J92" s="1"/>
      <c r="K92" s="1"/>
      <c r="L92" s="1"/>
    </row>
    <row r="93" spans="2:14" x14ac:dyDescent="0.25">
      <c r="B93" s="16"/>
      <c r="C93" s="16"/>
      <c r="E93" s="53"/>
      <c r="G93" s="43"/>
      <c r="I93" s="1"/>
      <c r="J93" s="2"/>
      <c r="K93" s="1"/>
      <c r="L93" s="7"/>
    </row>
    <row r="94" spans="2:14" x14ac:dyDescent="0.25">
      <c r="B94" s="16"/>
      <c r="C94" s="16"/>
      <c r="E94" s="53"/>
      <c r="G94" s="43"/>
      <c r="I94" s="2"/>
      <c r="J94" s="2"/>
      <c r="K94" s="2"/>
      <c r="L94" s="7"/>
    </row>
    <row r="95" spans="2:14" x14ac:dyDescent="0.25">
      <c r="B95" s="16"/>
      <c r="C95" s="16"/>
      <c r="E95" s="53"/>
      <c r="G95" s="43"/>
      <c r="I95" s="2"/>
      <c r="J95" s="49"/>
      <c r="K95" s="2"/>
      <c r="L95" s="1"/>
      <c r="M95" s="7"/>
    </row>
    <row r="96" spans="2:14" x14ac:dyDescent="0.25">
      <c r="B96" s="16"/>
      <c r="C96" s="16"/>
      <c r="E96" s="53"/>
      <c r="G96" s="43"/>
      <c r="I96" s="2"/>
      <c r="J96" s="49"/>
      <c r="K96" s="2"/>
      <c r="L96" s="1"/>
      <c r="M96" s="7"/>
    </row>
    <row r="97" spans="2:16" x14ac:dyDescent="0.25">
      <c r="B97" s="16"/>
      <c r="C97" s="16"/>
      <c r="E97" s="53"/>
      <c r="H97" s="43"/>
      <c r="J97" s="49"/>
      <c r="K97" s="2"/>
      <c r="L97" s="1"/>
      <c r="M97" s="7"/>
    </row>
    <row r="98" spans="2:16" x14ac:dyDescent="0.25">
      <c r="B98" s="16"/>
      <c r="C98" s="16"/>
      <c r="E98" s="53"/>
      <c r="H98" s="43"/>
      <c r="J98" s="49"/>
      <c r="K98" s="2"/>
      <c r="L98" s="1"/>
      <c r="M98" s="7"/>
    </row>
    <row r="99" spans="2:16" x14ac:dyDescent="0.25">
      <c r="B99" s="16"/>
      <c r="C99" s="16"/>
      <c r="E99" s="53"/>
      <c r="F99" s="43"/>
      <c r="I99" s="43"/>
      <c r="J99" s="49"/>
      <c r="K99" s="2"/>
      <c r="L99" s="1"/>
      <c r="M99" s="7"/>
    </row>
    <row r="100" spans="2:16" x14ac:dyDescent="0.25">
      <c r="B100" s="16"/>
      <c r="C100" s="16"/>
      <c r="E100" s="53"/>
      <c r="F100" s="43"/>
      <c r="I100" s="43"/>
      <c r="J100" s="49"/>
      <c r="K100" s="2"/>
      <c r="L100" s="1"/>
      <c r="P100" s="7"/>
    </row>
    <row r="101" spans="2:16" x14ac:dyDescent="0.25">
      <c r="B101" s="16"/>
      <c r="C101" s="16"/>
      <c r="E101" s="53"/>
      <c r="I101" s="43"/>
      <c r="J101" s="49"/>
      <c r="K101" s="2"/>
      <c r="L101" s="1"/>
      <c r="P101" s="7"/>
    </row>
    <row r="102" spans="2:16" x14ac:dyDescent="0.25">
      <c r="B102" s="16"/>
      <c r="C102" s="16"/>
      <c r="E102" s="53"/>
      <c r="I102" s="43"/>
      <c r="J102" s="49"/>
      <c r="K102" s="2"/>
      <c r="L102" s="1"/>
      <c r="P102" s="7"/>
    </row>
    <row r="103" spans="2:16" x14ac:dyDescent="0.25">
      <c r="B103" s="16"/>
      <c r="C103" s="16"/>
      <c r="E103" s="53"/>
      <c r="I103" s="43"/>
      <c r="J103" s="49"/>
      <c r="K103" s="2"/>
      <c r="L103" s="1"/>
    </row>
    <row r="104" spans="2:16" x14ac:dyDescent="0.25">
      <c r="B104" s="16"/>
      <c r="C104" s="16"/>
      <c r="I104" s="43"/>
      <c r="J104" s="49"/>
      <c r="K104" s="2"/>
      <c r="L104" s="1"/>
    </row>
    <row r="105" spans="2:16" x14ac:dyDescent="0.25">
      <c r="B105" s="16"/>
      <c r="C105" s="16"/>
      <c r="I105" s="43"/>
      <c r="J105" s="49"/>
      <c r="K105" s="2"/>
      <c r="L105" s="1"/>
    </row>
    <row r="106" spans="2:16" x14ac:dyDescent="0.25">
      <c r="B106" s="16"/>
      <c r="C106" s="16"/>
      <c r="I106" s="43"/>
      <c r="J106" s="49"/>
      <c r="K106" s="2"/>
      <c r="L106" s="1"/>
    </row>
    <row r="107" spans="2:16" x14ac:dyDescent="0.25">
      <c r="B107" s="16"/>
      <c r="C107" s="16"/>
      <c r="I107" s="43"/>
      <c r="J107" s="49"/>
      <c r="K107" s="2"/>
      <c r="L107" s="1"/>
    </row>
    <row r="108" spans="2:16" x14ac:dyDescent="0.25">
      <c r="B108" s="16"/>
      <c r="C108" s="16"/>
      <c r="I108" s="43"/>
      <c r="J108" s="49"/>
      <c r="K108" s="2"/>
      <c r="L108" s="1"/>
    </row>
    <row r="109" spans="2:16" x14ac:dyDescent="0.25">
      <c r="B109" s="16"/>
      <c r="C109" s="16"/>
      <c r="I109" s="43"/>
      <c r="J109" s="49"/>
      <c r="K109" s="2"/>
      <c r="L109" s="1"/>
    </row>
    <row r="110" spans="2:16" x14ac:dyDescent="0.25">
      <c r="B110" s="16"/>
      <c r="C110" s="16"/>
      <c r="I110" s="43"/>
      <c r="J110" s="49"/>
      <c r="K110" s="2"/>
      <c r="L110" s="1"/>
    </row>
    <row r="111" spans="2:16" x14ac:dyDescent="0.25">
      <c r="B111" s="16"/>
      <c r="C111" s="16"/>
      <c r="I111" s="43"/>
      <c r="J111" s="49"/>
      <c r="K111" s="2"/>
      <c r="L111" s="1"/>
    </row>
    <row r="112" spans="2:16" x14ac:dyDescent="0.25">
      <c r="B112" s="16"/>
      <c r="C112" s="16"/>
      <c r="I112" s="43"/>
      <c r="J112" s="49"/>
      <c r="K112" s="2"/>
      <c r="L112" s="1"/>
    </row>
    <row r="113" spans="2:12" x14ac:dyDescent="0.25">
      <c r="B113" s="16"/>
      <c r="C113" s="16"/>
      <c r="I113" s="43"/>
      <c r="J113" s="49"/>
      <c r="K113" s="2"/>
      <c r="L113" s="1"/>
    </row>
    <row r="114" spans="2:12" x14ac:dyDescent="0.25">
      <c r="B114" s="16"/>
      <c r="C114" s="16"/>
      <c r="I114" s="43"/>
      <c r="J114" s="49"/>
      <c r="K114" s="2"/>
      <c r="L114" s="1"/>
    </row>
    <row r="115" spans="2:12" x14ac:dyDescent="0.25">
      <c r="B115" s="16"/>
      <c r="C115" s="16"/>
      <c r="I115" s="43"/>
      <c r="J115" s="49"/>
      <c r="K115" s="2"/>
      <c r="L115" s="1"/>
    </row>
    <row r="116" spans="2:12" x14ac:dyDescent="0.25">
      <c r="B116" s="16"/>
      <c r="C116" s="16"/>
      <c r="I116" s="43"/>
      <c r="J116" s="49"/>
      <c r="K116" s="2"/>
      <c r="L116" s="1"/>
    </row>
    <row r="117" spans="2:12" x14ac:dyDescent="0.25">
      <c r="B117" s="16"/>
      <c r="C117" s="16"/>
      <c r="I117" s="43"/>
      <c r="J117" s="49"/>
      <c r="K117" s="2"/>
      <c r="L117" s="1"/>
    </row>
    <row r="118" spans="2:12" x14ac:dyDescent="0.25">
      <c r="B118" s="16"/>
      <c r="C118" s="16"/>
      <c r="I118" s="43"/>
      <c r="J118" s="49"/>
      <c r="K118" s="2"/>
      <c r="L118" s="1"/>
    </row>
    <row r="119" spans="2:12" x14ac:dyDescent="0.25">
      <c r="B119" s="16"/>
      <c r="C119" s="16"/>
      <c r="I119" s="43"/>
      <c r="J119" s="49"/>
      <c r="K119" s="2"/>
      <c r="L119" s="1"/>
    </row>
    <row r="120" spans="2:12" x14ac:dyDescent="0.25">
      <c r="B120" s="16"/>
      <c r="C120" s="16"/>
      <c r="I120" s="43"/>
      <c r="J120" s="49"/>
      <c r="K120" s="2"/>
      <c r="L120" s="1"/>
    </row>
    <row r="121" spans="2:12" x14ac:dyDescent="0.25">
      <c r="B121" s="16"/>
      <c r="C121" s="16"/>
      <c r="I121" s="43"/>
      <c r="J121" s="49"/>
      <c r="K121" s="2"/>
      <c r="L121" s="1"/>
    </row>
    <row r="122" spans="2:12" x14ac:dyDescent="0.25">
      <c r="B122" s="16"/>
      <c r="C122" s="16"/>
      <c r="I122" s="43"/>
      <c r="J122" s="49"/>
      <c r="K122" s="2"/>
      <c r="L122" s="1"/>
    </row>
    <row r="123" spans="2:12" x14ac:dyDescent="0.25">
      <c r="B123" s="16"/>
      <c r="C123" s="16"/>
      <c r="I123" s="43"/>
      <c r="J123" s="49"/>
      <c r="K123" s="2"/>
      <c r="L123" s="1"/>
    </row>
    <row r="124" spans="2:12" x14ac:dyDescent="0.25">
      <c r="B124" s="16"/>
      <c r="C124" s="16"/>
      <c r="I124" s="43"/>
      <c r="J124" s="49"/>
      <c r="K124" s="2"/>
      <c r="L124" s="1"/>
    </row>
    <row r="125" spans="2:12" x14ac:dyDescent="0.25">
      <c r="B125" s="16"/>
      <c r="C125" s="16"/>
      <c r="I125" s="43"/>
      <c r="J125" s="49"/>
      <c r="K125" s="2"/>
      <c r="L125" s="1"/>
    </row>
    <row r="126" spans="2:12" x14ac:dyDescent="0.25">
      <c r="B126" s="16"/>
      <c r="C126" s="16"/>
      <c r="I126" s="43"/>
      <c r="J126" s="49"/>
      <c r="K126" s="2"/>
      <c r="L126" s="1"/>
    </row>
    <row r="127" spans="2:12" x14ac:dyDescent="0.25">
      <c r="B127" s="16"/>
      <c r="C127" s="16"/>
      <c r="I127" s="43"/>
      <c r="J127" s="49"/>
      <c r="K127" s="2"/>
      <c r="L127" s="1"/>
    </row>
    <row r="128" spans="2:12" x14ac:dyDescent="0.25">
      <c r="B128" s="16"/>
      <c r="C128" s="16"/>
      <c r="I128" s="43"/>
      <c r="J128" s="49"/>
      <c r="K128" s="2"/>
      <c r="L128" s="1"/>
    </row>
    <row r="129" spans="2:12" x14ac:dyDescent="0.25">
      <c r="B129" s="16"/>
      <c r="C129" s="16"/>
      <c r="I129" s="43"/>
      <c r="J129" s="49"/>
      <c r="K129" s="2"/>
      <c r="L129" s="1"/>
    </row>
    <row r="130" spans="2:12" x14ac:dyDescent="0.25">
      <c r="B130" s="16"/>
      <c r="C130" s="16"/>
      <c r="I130" s="43"/>
      <c r="J130" s="49"/>
      <c r="K130" s="2"/>
      <c r="L130" s="1"/>
    </row>
    <row r="131" spans="2:12" x14ac:dyDescent="0.25">
      <c r="B131" s="16"/>
      <c r="C131" s="16"/>
      <c r="I131" s="43"/>
      <c r="J131" s="49"/>
      <c r="K131" s="2"/>
      <c r="L131" s="1"/>
    </row>
    <row r="132" spans="2:12" x14ac:dyDescent="0.25">
      <c r="B132" s="16"/>
      <c r="C132" s="16"/>
      <c r="I132" s="43"/>
      <c r="J132" s="49"/>
      <c r="K132" s="2"/>
      <c r="L132" s="1"/>
    </row>
    <row r="133" spans="2:12" x14ac:dyDescent="0.25">
      <c r="B133" s="16"/>
      <c r="C133" s="16"/>
      <c r="I133" s="43"/>
      <c r="J133" s="49"/>
      <c r="K133" s="2"/>
      <c r="L133" s="1"/>
    </row>
    <row r="134" spans="2:12" x14ac:dyDescent="0.25">
      <c r="B134" s="16"/>
      <c r="C134" s="16"/>
      <c r="I134" s="43"/>
      <c r="J134" s="49"/>
      <c r="K134" s="2"/>
      <c r="L134" s="1"/>
    </row>
    <row r="135" spans="2:12" x14ac:dyDescent="0.25">
      <c r="B135" s="16"/>
      <c r="C135" s="16"/>
      <c r="I135" s="43"/>
      <c r="J135" s="49"/>
      <c r="K135" s="2"/>
      <c r="L135" s="1"/>
    </row>
    <row r="136" spans="2:12" x14ac:dyDescent="0.25">
      <c r="B136" s="16"/>
      <c r="C136" s="16"/>
      <c r="I136" s="43"/>
      <c r="J136" s="49"/>
      <c r="K136" s="2"/>
      <c r="L136" s="1"/>
    </row>
    <row r="137" spans="2:12" x14ac:dyDescent="0.25">
      <c r="B137" s="16"/>
      <c r="C137" s="16"/>
      <c r="I137" s="43"/>
      <c r="J137" s="49"/>
      <c r="K137" s="2"/>
      <c r="L137" s="1"/>
    </row>
    <row r="138" spans="2:12" x14ac:dyDescent="0.25">
      <c r="B138" s="16"/>
      <c r="C138" s="16"/>
      <c r="I138" s="43"/>
      <c r="J138" s="49"/>
      <c r="K138" s="2"/>
      <c r="L138" s="1"/>
    </row>
    <row r="139" spans="2:12" x14ac:dyDescent="0.25">
      <c r="B139" s="16"/>
      <c r="C139" s="16"/>
      <c r="I139" s="43"/>
      <c r="J139" s="49"/>
      <c r="K139" s="2"/>
      <c r="L139" s="1"/>
    </row>
    <row r="140" spans="2:12" x14ac:dyDescent="0.25">
      <c r="B140" s="16"/>
      <c r="C140" s="16"/>
      <c r="I140" s="43"/>
      <c r="J140" s="49"/>
      <c r="K140" s="2"/>
      <c r="L140" s="1"/>
    </row>
    <row r="141" spans="2:12" x14ac:dyDescent="0.25">
      <c r="B141" s="16"/>
      <c r="C141" s="16"/>
      <c r="I141" s="43"/>
      <c r="J141" s="49"/>
      <c r="K141" s="2"/>
      <c r="L141" s="1"/>
    </row>
    <row r="142" spans="2:12" x14ac:dyDescent="0.25">
      <c r="B142" s="16"/>
      <c r="C142" s="16"/>
      <c r="I142" s="43"/>
      <c r="J142" s="49"/>
      <c r="K142" s="2"/>
      <c r="L142" s="1"/>
    </row>
    <row r="143" spans="2:12" x14ac:dyDescent="0.25">
      <c r="B143" s="16"/>
      <c r="C143" s="16"/>
      <c r="I143" s="43"/>
      <c r="J143" s="49"/>
      <c r="K143" s="2"/>
      <c r="L143" s="1"/>
    </row>
    <row r="144" spans="2:12" x14ac:dyDescent="0.25">
      <c r="B144" s="16"/>
      <c r="C144" s="16"/>
      <c r="I144" s="43"/>
      <c r="J144" s="49"/>
      <c r="K144" s="2"/>
      <c r="L144" s="1"/>
    </row>
    <row r="145" spans="2:12" x14ac:dyDescent="0.25">
      <c r="B145" s="16"/>
      <c r="C145" s="16"/>
      <c r="I145" s="43"/>
      <c r="J145" s="49"/>
      <c r="K145" s="2"/>
      <c r="L145" s="1"/>
    </row>
    <row r="146" spans="2:12" x14ac:dyDescent="0.25">
      <c r="B146" s="16"/>
      <c r="C146" s="16"/>
      <c r="I146" s="43"/>
      <c r="J146" s="49"/>
      <c r="K146" s="2"/>
      <c r="L146" s="1"/>
    </row>
    <row r="147" spans="2:12" x14ac:dyDescent="0.25">
      <c r="B147" s="16"/>
      <c r="C147" s="16"/>
      <c r="I147" s="43"/>
      <c r="J147" s="49"/>
      <c r="K147" s="2"/>
      <c r="L147" s="1"/>
    </row>
    <row r="148" spans="2:12" x14ac:dyDescent="0.25">
      <c r="B148" s="16"/>
      <c r="C148" s="16"/>
      <c r="I148" s="43"/>
      <c r="J148" s="49"/>
      <c r="K148" s="2"/>
      <c r="L148" s="1"/>
    </row>
    <row r="149" spans="2:12" x14ac:dyDescent="0.25">
      <c r="B149" s="16"/>
      <c r="C149" s="16"/>
      <c r="I149" s="43"/>
      <c r="J149" s="49"/>
      <c r="K149" s="2"/>
      <c r="L149" s="1"/>
    </row>
    <row r="150" spans="2:12" x14ac:dyDescent="0.25">
      <c r="B150" s="16"/>
      <c r="C150" s="16"/>
      <c r="I150" s="43"/>
      <c r="J150" s="49"/>
      <c r="K150" s="2"/>
      <c r="L150" s="1"/>
    </row>
    <row r="151" spans="2:12" x14ac:dyDescent="0.25">
      <c r="B151" s="16"/>
      <c r="C151" s="16"/>
      <c r="I151" s="43"/>
      <c r="J151" s="49"/>
      <c r="K151" s="2"/>
      <c r="L151" s="1"/>
    </row>
    <row r="152" spans="2:12" x14ac:dyDescent="0.25">
      <c r="B152" s="16"/>
      <c r="C152" s="16"/>
      <c r="I152" s="43"/>
      <c r="J152" s="49"/>
      <c r="K152" s="2"/>
      <c r="L152" s="1"/>
    </row>
    <row r="153" spans="2:12" x14ac:dyDescent="0.25">
      <c r="B153" s="16"/>
      <c r="C153" s="16"/>
      <c r="I153" s="43"/>
      <c r="J153" s="49"/>
      <c r="K153" s="2"/>
      <c r="L153" s="1"/>
    </row>
    <row r="154" spans="2:12" x14ac:dyDescent="0.25">
      <c r="B154" s="16"/>
      <c r="C154" s="16"/>
      <c r="I154" s="43"/>
      <c r="J154" s="49"/>
      <c r="K154" s="2"/>
      <c r="L154" s="1"/>
    </row>
    <row r="155" spans="2:12" x14ac:dyDescent="0.25">
      <c r="B155" s="16"/>
      <c r="C155" s="16"/>
      <c r="I155" s="43"/>
      <c r="J155" s="49"/>
      <c r="K155" s="2"/>
      <c r="L155" s="1"/>
    </row>
    <row r="156" spans="2:12" x14ac:dyDescent="0.25">
      <c r="B156" s="16"/>
      <c r="C156" s="16"/>
      <c r="I156" s="43"/>
      <c r="J156" s="49"/>
      <c r="K156" s="2"/>
      <c r="L156" s="1"/>
    </row>
    <row r="157" spans="2:12" x14ac:dyDescent="0.25">
      <c r="B157" s="16"/>
      <c r="C157" s="16"/>
      <c r="I157" s="43"/>
      <c r="J157" s="49"/>
      <c r="K157" s="2"/>
      <c r="L157" s="1"/>
    </row>
    <row r="158" spans="2:12" x14ac:dyDescent="0.25">
      <c r="B158" s="16"/>
      <c r="C158" s="16"/>
      <c r="I158" s="43"/>
      <c r="J158" s="49"/>
      <c r="K158" s="2"/>
      <c r="L158" s="1"/>
    </row>
    <row r="159" spans="2:12" x14ac:dyDescent="0.25">
      <c r="B159" s="16"/>
      <c r="C159" s="16"/>
      <c r="I159" s="43"/>
      <c r="J159" s="49"/>
      <c r="K159" s="2"/>
      <c r="L159" s="1"/>
    </row>
    <row r="160" spans="2:12" x14ac:dyDescent="0.25">
      <c r="B160" s="16"/>
      <c r="C160" s="16"/>
      <c r="I160" s="43"/>
      <c r="J160" s="49"/>
      <c r="K160" s="2"/>
      <c r="L160" s="1"/>
    </row>
    <row r="161" spans="2:12" x14ac:dyDescent="0.25">
      <c r="B161" s="16"/>
      <c r="C161" s="16"/>
      <c r="I161" s="43"/>
      <c r="J161" s="49"/>
      <c r="K161" s="2"/>
      <c r="L161" s="1"/>
    </row>
    <row r="162" spans="2:12" x14ac:dyDescent="0.25">
      <c r="B162" s="16"/>
      <c r="C162" s="16"/>
      <c r="I162" s="43"/>
      <c r="J162" s="49"/>
      <c r="K162" s="2"/>
      <c r="L162" s="1"/>
    </row>
    <row r="163" spans="2:12" x14ac:dyDescent="0.25">
      <c r="B163" s="16"/>
      <c r="C163" s="16"/>
      <c r="I163" s="43"/>
      <c r="J163" s="49"/>
      <c r="K163" s="2"/>
      <c r="L163" s="1"/>
    </row>
    <row r="164" spans="2:12" x14ac:dyDescent="0.25">
      <c r="B164" s="16"/>
      <c r="C164" s="16"/>
      <c r="I164" s="43"/>
      <c r="J164" s="49"/>
      <c r="K164" s="2"/>
      <c r="L164" s="1"/>
    </row>
    <row r="165" spans="2:12" x14ac:dyDescent="0.25">
      <c r="B165" s="16"/>
      <c r="C165" s="16"/>
      <c r="I165" s="43"/>
      <c r="J165" s="49"/>
      <c r="K165" s="2"/>
      <c r="L165" s="1"/>
    </row>
    <row r="166" spans="2:12" x14ac:dyDescent="0.25">
      <c r="B166" s="16"/>
      <c r="C166" s="16"/>
      <c r="I166" s="43"/>
      <c r="J166" s="49"/>
      <c r="K166" s="2"/>
      <c r="L166" s="1"/>
    </row>
    <row r="167" spans="2:12" x14ac:dyDescent="0.25">
      <c r="B167" s="16"/>
      <c r="C167" s="16"/>
      <c r="I167" s="43"/>
      <c r="J167" s="49"/>
      <c r="K167" s="2"/>
      <c r="L167" s="1"/>
    </row>
    <row r="168" spans="2:12" x14ac:dyDescent="0.25">
      <c r="B168" s="16"/>
      <c r="C168" s="16"/>
      <c r="I168" s="43"/>
      <c r="J168" s="49"/>
      <c r="K168" s="2"/>
      <c r="L168" s="1"/>
    </row>
    <row r="169" spans="2:12" x14ac:dyDescent="0.25">
      <c r="B169" s="16"/>
      <c r="C169" s="16"/>
      <c r="I169" s="43"/>
      <c r="J169" s="49"/>
      <c r="K169" s="2"/>
      <c r="L169" s="1"/>
    </row>
    <row r="170" spans="2:12" x14ac:dyDescent="0.25">
      <c r="B170" s="16"/>
      <c r="C170" s="16"/>
      <c r="I170" s="43"/>
      <c r="J170" s="49"/>
      <c r="K170" s="2"/>
      <c r="L170" s="1"/>
    </row>
    <row r="171" spans="2:12" x14ac:dyDescent="0.25">
      <c r="B171" s="16"/>
      <c r="C171" s="16"/>
      <c r="I171" s="43"/>
      <c r="J171" s="49"/>
      <c r="K171" s="2"/>
      <c r="L171" s="1"/>
    </row>
    <row r="172" spans="2:12" x14ac:dyDescent="0.25">
      <c r="B172" s="16"/>
      <c r="C172" s="16"/>
      <c r="I172" s="43"/>
      <c r="J172" s="49"/>
      <c r="K172" s="2"/>
      <c r="L172" s="1"/>
    </row>
    <row r="173" spans="2:12" x14ac:dyDescent="0.25">
      <c r="B173" s="16"/>
      <c r="C173" s="16"/>
      <c r="I173" s="43"/>
      <c r="J173" s="49"/>
      <c r="K173" s="2"/>
      <c r="L173" s="1"/>
    </row>
    <row r="174" spans="2:12" x14ac:dyDescent="0.25">
      <c r="B174" s="16"/>
      <c r="C174" s="16"/>
      <c r="I174" s="43"/>
      <c r="J174" s="49"/>
      <c r="K174" s="2"/>
      <c r="L174" s="1"/>
    </row>
    <row r="175" spans="2:12" x14ac:dyDescent="0.25">
      <c r="B175" s="16"/>
      <c r="C175" s="16"/>
      <c r="I175" s="43"/>
      <c r="J175" s="49"/>
      <c r="K175" s="2"/>
      <c r="L175" s="1"/>
    </row>
    <row r="176" spans="2:12" x14ac:dyDescent="0.25">
      <c r="B176" s="16"/>
      <c r="C176" s="16"/>
      <c r="I176" s="43"/>
      <c r="J176" s="49"/>
      <c r="K176" s="2"/>
      <c r="L176" s="1"/>
    </row>
    <row r="177" spans="2:12" x14ac:dyDescent="0.25">
      <c r="B177" s="16"/>
      <c r="C177" s="16"/>
      <c r="I177" s="43"/>
      <c r="J177" s="49"/>
      <c r="K177" s="2"/>
      <c r="L177" s="1"/>
    </row>
    <row r="178" spans="2:12" x14ac:dyDescent="0.25">
      <c r="B178" s="16"/>
      <c r="C178" s="16"/>
      <c r="I178" s="43"/>
      <c r="J178" s="49"/>
      <c r="K178" s="2"/>
      <c r="L178" s="1"/>
    </row>
    <row r="179" spans="2:12" x14ac:dyDescent="0.25">
      <c r="B179" s="16"/>
      <c r="C179" s="16"/>
      <c r="I179" s="43"/>
      <c r="J179" s="49"/>
      <c r="K179" s="2"/>
      <c r="L179" s="1"/>
    </row>
    <row r="180" spans="2:12" x14ac:dyDescent="0.25">
      <c r="B180" s="16"/>
      <c r="C180" s="16"/>
      <c r="I180" s="43"/>
      <c r="J180" s="49"/>
      <c r="K180" s="2"/>
      <c r="L180" s="1"/>
    </row>
    <row r="181" spans="2:12" x14ac:dyDescent="0.25">
      <c r="B181" s="16"/>
      <c r="C181" s="16"/>
      <c r="I181" s="43"/>
      <c r="J181" s="49"/>
      <c r="K181" s="2"/>
      <c r="L181" s="1"/>
    </row>
    <row r="182" spans="2:12" x14ac:dyDescent="0.25">
      <c r="B182" s="16"/>
      <c r="C182" s="16"/>
      <c r="I182" s="43"/>
      <c r="J182" s="49"/>
      <c r="K182" s="2"/>
      <c r="L182" s="1"/>
    </row>
    <row r="183" spans="2:12" x14ac:dyDescent="0.25">
      <c r="B183" s="16"/>
      <c r="C183" s="16"/>
      <c r="I183" s="43"/>
      <c r="J183" s="49"/>
      <c r="K183" s="2"/>
      <c r="L183" s="1"/>
    </row>
    <row r="184" spans="2:12" x14ac:dyDescent="0.25">
      <c r="B184" s="16"/>
      <c r="C184" s="16"/>
      <c r="I184" s="43"/>
      <c r="J184" s="49"/>
      <c r="K184" s="2"/>
      <c r="L184" s="1"/>
    </row>
    <row r="185" spans="2:12" x14ac:dyDescent="0.25">
      <c r="B185" s="16"/>
      <c r="C185" s="16"/>
      <c r="I185" s="43"/>
      <c r="J185" s="49"/>
      <c r="K185" s="2"/>
      <c r="L185" s="1"/>
    </row>
    <row r="186" spans="2:12" x14ac:dyDescent="0.25">
      <c r="I186" s="43"/>
      <c r="J186" s="49"/>
      <c r="K186" s="2"/>
      <c r="L186" s="1"/>
    </row>
    <row r="187" spans="2:12" x14ac:dyDescent="0.25">
      <c r="I187" s="43"/>
      <c r="J187" s="49"/>
      <c r="K187" s="2"/>
      <c r="L187" s="1"/>
    </row>
    <row r="188" spans="2:12" x14ac:dyDescent="0.25">
      <c r="I188" s="43"/>
      <c r="J188" s="49"/>
      <c r="K188" s="2"/>
      <c r="L188" s="1"/>
    </row>
    <row r="189" spans="2:12" x14ac:dyDescent="0.25">
      <c r="I189" s="43"/>
      <c r="J189" s="49"/>
      <c r="K189" s="2"/>
      <c r="L189" s="1"/>
    </row>
    <row r="190" spans="2:12" x14ac:dyDescent="0.25">
      <c r="I190" s="43"/>
      <c r="J190" s="49"/>
      <c r="K190" s="2"/>
      <c r="L190" s="1"/>
    </row>
    <row r="191" spans="2:12" x14ac:dyDescent="0.25">
      <c r="I191" s="43"/>
      <c r="J191" s="49"/>
      <c r="K191" s="2"/>
      <c r="L191" s="1"/>
    </row>
    <row r="192" spans="2:12" x14ac:dyDescent="0.25">
      <c r="I192" s="43"/>
      <c r="J192" s="49"/>
      <c r="K192" s="2"/>
      <c r="L192" s="1"/>
    </row>
    <row r="193" spans="9:12" x14ac:dyDescent="0.25">
      <c r="I193" s="43"/>
      <c r="J193" s="49"/>
      <c r="K193" s="2"/>
      <c r="L193" s="1"/>
    </row>
    <row r="194" spans="9:12" x14ac:dyDescent="0.25">
      <c r="I194" s="43"/>
      <c r="J194" s="49"/>
      <c r="K194" s="2"/>
      <c r="L194" s="1"/>
    </row>
    <row r="195" spans="9:12" x14ac:dyDescent="0.25">
      <c r="I195" s="43"/>
      <c r="J195" s="49"/>
      <c r="K195" s="2"/>
      <c r="L195" s="1"/>
    </row>
    <row r="196" spans="9:12" x14ac:dyDescent="0.25">
      <c r="I196" s="43"/>
      <c r="J196" s="49"/>
      <c r="K196" s="2"/>
      <c r="L196" s="1"/>
    </row>
    <row r="197" spans="9:12" x14ac:dyDescent="0.25">
      <c r="I197" s="43"/>
      <c r="J197" s="49"/>
      <c r="K197" s="2"/>
      <c r="L197" s="1"/>
    </row>
    <row r="198" spans="9:12" x14ac:dyDescent="0.25">
      <c r="I198" s="43"/>
      <c r="J198" s="49"/>
      <c r="K198" s="2"/>
      <c r="L198" s="1"/>
    </row>
    <row r="199" spans="9:12" x14ac:dyDescent="0.25">
      <c r="I199" s="43"/>
      <c r="J199" s="49"/>
      <c r="K199" s="2"/>
      <c r="L199" s="1"/>
    </row>
    <row r="200" spans="9:12" x14ac:dyDescent="0.25">
      <c r="I200" s="43"/>
      <c r="J200" s="49"/>
      <c r="K200" s="2"/>
      <c r="L200" s="1"/>
    </row>
    <row r="201" spans="9:12" x14ac:dyDescent="0.25">
      <c r="I201" s="43"/>
      <c r="J201" s="49"/>
      <c r="K201" s="2"/>
      <c r="L201" s="1"/>
    </row>
    <row r="202" spans="9:12" x14ac:dyDescent="0.25">
      <c r="I202" s="43"/>
      <c r="J202" s="49"/>
      <c r="K202" s="2"/>
      <c r="L202" s="1"/>
    </row>
    <row r="203" spans="9:12" x14ac:dyDescent="0.25">
      <c r="I203" s="43"/>
      <c r="J203" s="49"/>
      <c r="K203" s="2"/>
      <c r="L203" s="1"/>
    </row>
    <row r="204" spans="9:12" x14ac:dyDescent="0.25">
      <c r="I204" s="43"/>
      <c r="J204" s="49"/>
      <c r="K204" s="2"/>
      <c r="L204" s="1"/>
    </row>
    <row r="205" spans="9:12" x14ac:dyDescent="0.25">
      <c r="I205" s="43"/>
      <c r="J205" s="49"/>
      <c r="K205" s="2"/>
      <c r="L205" s="1"/>
    </row>
    <row r="206" spans="9:12" x14ac:dyDescent="0.25">
      <c r="I206" s="43"/>
      <c r="J206" s="49"/>
      <c r="K206" s="2"/>
      <c r="L206" s="1"/>
    </row>
    <row r="207" spans="9:12" x14ac:dyDescent="0.25">
      <c r="I207" s="43"/>
      <c r="J207" s="49"/>
      <c r="K207" s="2"/>
      <c r="L207" s="1"/>
    </row>
    <row r="208" spans="9:12" x14ac:dyDescent="0.25">
      <c r="I208" s="43"/>
      <c r="J208" s="49"/>
      <c r="K208" s="2"/>
      <c r="L208" s="1"/>
    </row>
    <row r="209" spans="9:12" x14ac:dyDescent="0.25">
      <c r="I209" s="43"/>
      <c r="J209" s="49"/>
      <c r="K209" s="2"/>
      <c r="L209" s="1"/>
    </row>
    <row r="210" spans="9:12" x14ac:dyDescent="0.25">
      <c r="I210" s="43"/>
      <c r="J210" s="49"/>
      <c r="K210" s="2"/>
      <c r="L210" s="1"/>
    </row>
    <row r="211" spans="9:12" x14ac:dyDescent="0.25">
      <c r="I211" s="43"/>
      <c r="J211" s="49"/>
      <c r="K211" s="2"/>
      <c r="L211" s="1"/>
    </row>
    <row r="212" spans="9:12" x14ac:dyDescent="0.25">
      <c r="I212" s="43"/>
      <c r="J212" s="49"/>
      <c r="K212" s="2"/>
      <c r="L212" s="1"/>
    </row>
    <row r="213" spans="9:12" x14ac:dyDescent="0.25">
      <c r="I213" s="43"/>
      <c r="J213" s="49"/>
      <c r="K213" s="2"/>
      <c r="L213" s="1"/>
    </row>
    <row r="214" spans="9:12" x14ac:dyDescent="0.25">
      <c r="I214" s="43"/>
      <c r="J214" s="49"/>
      <c r="K214" s="2"/>
      <c r="L214" s="1"/>
    </row>
    <row r="215" spans="9:12" x14ac:dyDescent="0.25">
      <c r="I215" s="43"/>
      <c r="J215" s="49"/>
      <c r="K215" s="2"/>
      <c r="L215" s="1"/>
    </row>
    <row r="216" spans="9:12" x14ac:dyDescent="0.25">
      <c r="I216" s="43"/>
      <c r="J216" s="49"/>
      <c r="K216" s="2"/>
      <c r="L216" s="1"/>
    </row>
    <row r="217" spans="9:12" x14ac:dyDescent="0.25">
      <c r="I217" s="43"/>
      <c r="J217" s="49"/>
      <c r="K217" s="2"/>
      <c r="L217" s="1"/>
    </row>
    <row r="218" spans="9:12" x14ac:dyDescent="0.25">
      <c r="I218" s="43"/>
      <c r="J218" s="49"/>
      <c r="K218" s="2"/>
      <c r="L218" s="1"/>
    </row>
    <row r="219" spans="9:12" x14ac:dyDescent="0.25">
      <c r="I219" s="43"/>
      <c r="J219" s="49"/>
      <c r="K219" s="2"/>
      <c r="L219" s="1"/>
    </row>
    <row r="220" spans="9:12" x14ac:dyDescent="0.25">
      <c r="I220" s="43"/>
      <c r="J220" s="49"/>
      <c r="K220" s="2"/>
      <c r="L220" s="1"/>
    </row>
    <row r="221" spans="9:12" x14ac:dyDescent="0.25">
      <c r="I221" s="43"/>
      <c r="J221" s="49"/>
      <c r="K221" s="2"/>
      <c r="L221" s="1"/>
    </row>
    <row r="222" spans="9:12" x14ac:dyDescent="0.25">
      <c r="I222" s="43"/>
      <c r="J222" s="49"/>
      <c r="K222" s="2"/>
      <c r="L222" s="1"/>
    </row>
    <row r="223" spans="9:12" x14ac:dyDescent="0.25">
      <c r="I223" s="43"/>
      <c r="J223" s="49"/>
      <c r="K223" s="2"/>
      <c r="L223" s="1"/>
    </row>
    <row r="488" spans="8:9" x14ac:dyDescent="0.25">
      <c r="H488" s="49">
        <v>17</v>
      </c>
      <c r="I488" s="49" t="s">
        <v>81</v>
      </c>
    </row>
    <row r="489" spans="8:9" x14ac:dyDescent="0.25">
      <c r="H489" s="49">
        <v>8</v>
      </c>
      <c r="I489" s="49" t="s">
        <v>168</v>
      </c>
    </row>
    <row r="490" spans="8:9" x14ac:dyDescent="0.25">
      <c r="H490" s="49">
        <v>32</v>
      </c>
      <c r="I490" s="49" t="s">
        <v>181</v>
      </c>
    </row>
    <row r="491" spans="8:9" x14ac:dyDescent="0.25">
      <c r="H491" s="49">
        <v>2</v>
      </c>
      <c r="I491" s="49" t="s">
        <v>9</v>
      </c>
    </row>
    <row r="492" spans="8:9" x14ac:dyDescent="0.25">
      <c r="H492" s="49">
        <v>14</v>
      </c>
      <c r="I492" s="49" t="s">
        <v>4</v>
      </c>
    </row>
    <row r="493" spans="8:9" x14ac:dyDescent="0.25">
      <c r="H493" s="49">
        <v>28</v>
      </c>
      <c r="I493" s="49" t="s">
        <v>179</v>
      </c>
    </row>
    <row r="494" spans="8:9" x14ac:dyDescent="0.25">
      <c r="H494" s="49">
        <v>16</v>
      </c>
      <c r="I494" s="49" t="s">
        <v>40</v>
      </c>
    </row>
    <row r="495" spans="8:9" x14ac:dyDescent="0.25">
      <c r="H495" s="49">
        <v>15</v>
      </c>
      <c r="I495" s="49" t="s">
        <v>174</v>
      </c>
    </row>
    <row r="496" spans="8:9" x14ac:dyDescent="0.25">
      <c r="H496" s="49">
        <v>31</v>
      </c>
      <c r="I496" s="49" t="s">
        <v>47</v>
      </c>
    </row>
    <row r="497" spans="8:9" x14ac:dyDescent="0.25">
      <c r="H497" s="49">
        <v>30</v>
      </c>
      <c r="I497" s="49" t="s">
        <v>180</v>
      </c>
    </row>
    <row r="498" spans="8:9" x14ac:dyDescent="0.25">
      <c r="H498" s="49">
        <v>1</v>
      </c>
      <c r="I498" s="49" t="s">
        <v>8</v>
      </c>
    </row>
    <row r="499" spans="8:9" x14ac:dyDescent="0.25">
      <c r="H499" s="49">
        <v>25</v>
      </c>
      <c r="I499" s="49" t="s">
        <v>24</v>
      </c>
    </row>
    <row r="500" spans="8:9" x14ac:dyDescent="0.25">
      <c r="H500" s="49">
        <v>33</v>
      </c>
      <c r="I500" s="49" t="s">
        <v>182</v>
      </c>
    </row>
    <row r="501" spans="8:9" x14ac:dyDescent="0.25">
      <c r="H501" s="49">
        <v>18</v>
      </c>
      <c r="I501" s="49" t="s">
        <v>175</v>
      </c>
    </row>
    <row r="502" spans="8:9" x14ac:dyDescent="0.25">
      <c r="H502" s="49">
        <v>11</v>
      </c>
      <c r="I502" s="49" t="s">
        <v>15</v>
      </c>
    </row>
    <row r="503" spans="8:9" x14ac:dyDescent="0.25">
      <c r="H503" s="49">
        <v>10</v>
      </c>
      <c r="I503" s="49" t="s">
        <v>161</v>
      </c>
    </row>
    <row r="504" spans="8:9" x14ac:dyDescent="0.25">
      <c r="H504" s="49">
        <v>23</v>
      </c>
      <c r="I504" s="49" t="s">
        <v>138</v>
      </c>
    </row>
    <row r="505" spans="8:9" x14ac:dyDescent="0.25">
      <c r="H505" s="49">
        <v>26</v>
      </c>
      <c r="I505" s="49" t="s">
        <v>178</v>
      </c>
    </row>
    <row r="506" spans="8:9" x14ac:dyDescent="0.25">
      <c r="H506" s="49">
        <v>20</v>
      </c>
      <c r="I506" s="49" t="s">
        <v>163</v>
      </c>
    </row>
    <row r="507" spans="8:9" x14ac:dyDescent="0.25">
      <c r="H507" s="49">
        <v>13</v>
      </c>
      <c r="I507" s="49" t="s">
        <v>137</v>
      </c>
    </row>
    <row r="508" spans="8:9" x14ac:dyDescent="0.25">
      <c r="H508" s="49">
        <v>34</v>
      </c>
      <c r="I508" s="49" t="s">
        <v>183</v>
      </c>
    </row>
    <row r="509" spans="8:9" x14ac:dyDescent="0.25">
      <c r="H509" s="49">
        <v>4</v>
      </c>
      <c r="I509" s="49" t="s">
        <v>36</v>
      </c>
    </row>
    <row r="510" spans="8:9" x14ac:dyDescent="0.25">
      <c r="H510" s="49">
        <v>27</v>
      </c>
      <c r="I510" s="49" t="s">
        <v>42</v>
      </c>
    </row>
    <row r="511" spans="8:9" x14ac:dyDescent="0.25">
      <c r="H511" s="49">
        <v>19</v>
      </c>
      <c r="I511" s="49" t="s">
        <v>176</v>
      </c>
    </row>
    <row r="512" spans="8:9" x14ac:dyDescent="0.25">
      <c r="H512" s="49">
        <v>29</v>
      </c>
      <c r="I512" s="49" t="s">
        <v>139</v>
      </c>
    </row>
    <row r="513" spans="8:9" x14ac:dyDescent="0.25">
      <c r="H513" s="49">
        <v>6</v>
      </c>
      <c r="I513" s="49" t="s">
        <v>76</v>
      </c>
    </row>
    <row r="514" spans="8:9" x14ac:dyDescent="0.25">
      <c r="H514" s="49">
        <v>12</v>
      </c>
      <c r="I514" s="49" t="s">
        <v>34</v>
      </c>
    </row>
    <row r="515" spans="8:9" x14ac:dyDescent="0.25">
      <c r="H515" s="49">
        <v>7</v>
      </c>
      <c r="I515" s="49" t="s">
        <v>60</v>
      </c>
    </row>
    <row r="516" spans="8:9" x14ac:dyDescent="0.25">
      <c r="H516" s="49">
        <v>22</v>
      </c>
      <c r="I516" s="49" t="s">
        <v>165</v>
      </c>
    </row>
    <row r="517" spans="8:9" x14ac:dyDescent="0.25">
      <c r="H517" s="49">
        <v>36</v>
      </c>
      <c r="I517" s="49" t="s">
        <v>166</v>
      </c>
    </row>
    <row r="518" spans="8:9" x14ac:dyDescent="0.25">
      <c r="H518" s="49">
        <v>21</v>
      </c>
      <c r="I518" s="49" t="s">
        <v>41</v>
      </c>
    </row>
    <row r="519" spans="8:9" x14ac:dyDescent="0.25">
      <c r="H519" s="49">
        <v>5</v>
      </c>
      <c r="I519" s="49" t="s">
        <v>75</v>
      </c>
    </row>
    <row r="520" spans="8:9" x14ac:dyDescent="0.25">
      <c r="H520" s="49">
        <v>24</v>
      </c>
      <c r="I520" s="49" t="s">
        <v>186</v>
      </c>
    </row>
    <row r="521" spans="8:9" x14ac:dyDescent="0.25">
      <c r="H521" s="49">
        <v>3</v>
      </c>
      <c r="I521" s="49" t="s">
        <v>187</v>
      </c>
    </row>
    <row r="522" spans="8:9" x14ac:dyDescent="0.25">
      <c r="H522" s="49">
        <v>9</v>
      </c>
      <c r="I522" s="49" t="s">
        <v>162</v>
      </c>
    </row>
    <row r="523" spans="8:9" x14ac:dyDescent="0.25">
      <c r="H523" s="49">
        <v>35</v>
      </c>
      <c r="I523" s="49" t="s">
        <v>6</v>
      </c>
    </row>
    <row r="4848" spans="7:9" x14ac:dyDescent="0.25">
      <c r="G4848" s="49">
        <v>17</v>
      </c>
      <c r="H4848" s="49">
        <v>17</v>
      </c>
      <c r="I4848" s="49" t="s">
        <v>81</v>
      </c>
    </row>
    <row r="4849" spans="7:9" x14ac:dyDescent="0.25">
      <c r="G4849" s="49">
        <v>8</v>
      </c>
      <c r="H4849" s="49">
        <v>8</v>
      </c>
      <c r="I4849" s="49" t="s">
        <v>168</v>
      </c>
    </row>
    <row r="4850" spans="7:9" x14ac:dyDescent="0.25">
      <c r="G4850" s="49">
        <v>32</v>
      </c>
      <c r="H4850" s="49">
        <v>32</v>
      </c>
      <c r="I4850" s="49" t="s">
        <v>181</v>
      </c>
    </row>
    <row r="4851" spans="7:9" x14ac:dyDescent="0.25">
      <c r="G4851" s="49">
        <v>2</v>
      </c>
      <c r="H4851" s="49">
        <v>2</v>
      </c>
      <c r="I4851" s="49" t="s">
        <v>9</v>
      </c>
    </row>
    <row r="4852" spans="7:9" x14ac:dyDescent="0.25">
      <c r="G4852" s="49">
        <v>14</v>
      </c>
      <c r="H4852" s="49">
        <v>14</v>
      </c>
      <c r="I4852" s="49" t="s">
        <v>4</v>
      </c>
    </row>
    <row r="4853" spans="7:9" x14ac:dyDescent="0.25">
      <c r="G4853" s="49">
        <v>28</v>
      </c>
      <c r="H4853" s="49">
        <v>28</v>
      </c>
      <c r="I4853" s="49" t="s">
        <v>179</v>
      </c>
    </row>
    <row r="4854" spans="7:9" x14ac:dyDescent="0.25">
      <c r="G4854" s="49">
        <v>16</v>
      </c>
      <c r="H4854" s="49">
        <v>16</v>
      </c>
      <c r="I4854" s="49" t="s">
        <v>40</v>
      </c>
    </row>
    <row r="4855" spans="7:9" x14ac:dyDescent="0.25">
      <c r="G4855" s="49">
        <v>15</v>
      </c>
      <c r="H4855" s="49">
        <v>15</v>
      </c>
      <c r="I4855" s="49" t="s">
        <v>174</v>
      </c>
    </row>
    <row r="4856" spans="7:9" x14ac:dyDescent="0.25">
      <c r="G4856" s="49">
        <v>31</v>
      </c>
      <c r="H4856" s="49">
        <v>31</v>
      </c>
      <c r="I4856" s="49" t="s">
        <v>47</v>
      </c>
    </row>
    <row r="4857" spans="7:9" x14ac:dyDescent="0.25">
      <c r="G4857" s="49">
        <v>30</v>
      </c>
      <c r="H4857" s="49">
        <v>30</v>
      </c>
      <c r="I4857" s="49" t="s">
        <v>180</v>
      </c>
    </row>
    <row r="4858" spans="7:9" x14ac:dyDescent="0.25">
      <c r="G4858" s="49">
        <v>1</v>
      </c>
      <c r="H4858" s="49">
        <v>1</v>
      </c>
      <c r="I4858" s="49" t="s">
        <v>8</v>
      </c>
    </row>
    <row r="4859" spans="7:9" x14ac:dyDescent="0.25">
      <c r="G4859" s="49">
        <v>25</v>
      </c>
      <c r="H4859" s="49">
        <v>25</v>
      </c>
      <c r="I4859" s="49" t="s">
        <v>24</v>
      </c>
    </row>
    <row r="4860" spans="7:9" x14ac:dyDescent="0.25">
      <c r="G4860" s="49">
        <v>33</v>
      </c>
      <c r="H4860" s="49">
        <v>33</v>
      </c>
      <c r="I4860" s="49" t="s">
        <v>182</v>
      </c>
    </row>
    <row r="4861" spans="7:9" x14ac:dyDescent="0.25">
      <c r="G4861" s="49">
        <v>18</v>
      </c>
      <c r="H4861" s="49">
        <v>18</v>
      </c>
      <c r="I4861" s="49" t="s">
        <v>175</v>
      </c>
    </row>
    <row r="4862" spans="7:9" x14ac:dyDescent="0.25">
      <c r="G4862" s="49">
        <v>11</v>
      </c>
      <c r="H4862" s="49">
        <v>11</v>
      </c>
      <c r="I4862" s="49" t="s">
        <v>15</v>
      </c>
    </row>
    <row r="4863" spans="7:9" x14ac:dyDescent="0.25">
      <c r="G4863" s="49">
        <v>10</v>
      </c>
      <c r="H4863" s="49">
        <v>10</v>
      </c>
      <c r="I4863" s="49" t="s">
        <v>161</v>
      </c>
    </row>
    <row r="4864" spans="7:9" x14ac:dyDescent="0.25">
      <c r="G4864" s="49">
        <v>23</v>
      </c>
      <c r="H4864" s="49">
        <v>23</v>
      </c>
      <c r="I4864" s="49" t="s">
        <v>138</v>
      </c>
    </row>
    <row r="4865" spans="7:9" x14ac:dyDescent="0.25">
      <c r="G4865" s="49">
        <v>26</v>
      </c>
      <c r="H4865" s="49">
        <v>26</v>
      </c>
      <c r="I4865" s="49" t="s">
        <v>178</v>
      </c>
    </row>
    <row r="4866" spans="7:9" x14ac:dyDescent="0.25">
      <c r="G4866" s="49">
        <v>20</v>
      </c>
      <c r="H4866" s="49">
        <v>20</v>
      </c>
      <c r="I4866" s="49" t="s">
        <v>163</v>
      </c>
    </row>
    <row r="4867" spans="7:9" x14ac:dyDescent="0.25">
      <c r="G4867" s="49">
        <v>13</v>
      </c>
      <c r="H4867" s="49">
        <v>13</v>
      </c>
      <c r="I4867" s="49" t="s">
        <v>137</v>
      </c>
    </row>
    <row r="4868" spans="7:9" x14ac:dyDescent="0.25">
      <c r="G4868" s="49">
        <v>34</v>
      </c>
      <c r="H4868" s="49">
        <v>34</v>
      </c>
      <c r="I4868" s="49" t="s">
        <v>183</v>
      </c>
    </row>
    <row r="4869" spans="7:9" x14ac:dyDescent="0.25">
      <c r="G4869" s="49">
        <v>4</v>
      </c>
      <c r="H4869" s="49">
        <v>4</v>
      </c>
      <c r="I4869" s="49" t="s">
        <v>36</v>
      </c>
    </row>
    <row r="4870" spans="7:9" x14ac:dyDescent="0.25">
      <c r="G4870" s="49">
        <v>27</v>
      </c>
      <c r="H4870" s="49">
        <v>27</v>
      </c>
      <c r="I4870" s="49" t="s">
        <v>42</v>
      </c>
    </row>
    <row r="4871" spans="7:9" x14ac:dyDescent="0.25">
      <c r="G4871" s="49">
        <v>19</v>
      </c>
      <c r="H4871" s="49">
        <v>19</v>
      </c>
      <c r="I4871" s="49" t="s">
        <v>176</v>
      </c>
    </row>
    <row r="4872" spans="7:9" x14ac:dyDescent="0.25">
      <c r="G4872" s="49">
        <v>29</v>
      </c>
      <c r="H4872" s="49">
        <v>29</v>
      </c>
      <c r="I4872" s="49" t="s">
        <v>139</v>
      </c>
    </row>
    <row r="4873" spans="7:9" x14ac:dyDescent="0.25">
      <c r="G4873" s="49">
        <v>6</v>
      </c>
      <c r="H4873" s="49">
        <v>6</v>
      </c>
      <c r="I4873" s="49" t="s">
        <v>76</v>
      </c>
    </row>
    <row r="4874" spans="7:9" x14ac:dyDescent="0.25">
      <c r="G4874" s="49">
        <v>12</v>
      </c>
      <c r="H4874" s="49">
        <v>12</v>
      </c>
      <c r="I4874" s="49" t="s">
        <v>34</v>
      </c>
    </row>
    <row r="4875" spans="7:9" x14ac:dyDescent="0.25">
      <c r="G4875" s="49">
        <v>7</v>
      </c>
      <c r="H4875" s="49">
        <v>7</v>
      </c>
      <c r="I4875" s="49" t="s">
        <v>60</v>
      </c>
    </row>
    <row r="4876" spans="7:9" x14ac:dyDescent="0.25">
      <c r="G4876" s="49">
        <v>22</v>
      </c>
      <c r="H4876" s="49">
        <v>22</v>
      </c>
      <c r="I4876" s="49" t="s">
        <v>165</v>
      </c>
    </row>
    <row r="4877" spans="7:9" x14ac:dyDescent="0.25">
      <c r="G4877" s="49">
        <v>36</v>
      </c>
      <c r="H4877" s="49">
        <v>36</v>
      </c>
      <c r="I4877" s="49" t="s">
        <v>166</v>
      </c>
    </row>
    <row r="4878" spans="7:9" x14ac:dyDescent="0.25">
      <c r="G4878" s="49">
        <v>21</v>
      </c>
      <c r="H4878" s="49">
        <v>21</v>
      </c>
      <c r="I4878" s="49" t="s">
        <v>41</v>
      </c>
    </row>
    <row r="4879" spans="7:9" x14ac:dyDescent="0.25">
      <c r="G4879" s="49">
        <v>5</v>
      </c>
      <c r="H4879" s="49">
        <v>5</v>
      </c>
      <c r="I4879" s="49" t="s">
        <v>75</v>
      </c>
    </row>
    <row r="4880" spans="7:9" x14ac:dyDescent="0.25">
      <c r="G4880" s="49">
        <v>24</v>
      </c>
      <c r="H4880" s="49">
        <v>24</v>
      </c>
      <c r="I4880" s="49" t="s">
        <v>186</v>
      </c>
    </row>
    <row r="4881" spans="7:9" x14ac:dyDescent="0.25">
      <c r="G4881" s="49">
        <v>3</v>
      </c>
      <c r="H4881" s="49">
        <v>3</v>
      </c>
      <c r="I4881" s="49" t="s">
        <v>187</v>
      </c>
    </row>
    <row r="4882" spans="7:9" x14ac:dyDescent="0.25">
      <c r="G4882" s="49">
        <v>9</v>
      </c>
      <c r="H4882" s="49">
        <v>9</v>
      </c>
      <c r="I4882" s="49" t="s">
        <v>162</v>
      </c>
    </row>
    <row r="4883" spans="7:9" x14ac:dyDescent="0.25">
      <c r="G4883" s="49">
        <v>35</v>
      </c>
      <c r="H4883" s="49">
        <v>35</v>
      </c>
      <c r="I4883" s="49" t="s">
        <v>6</v>
      </c>
    </row>
  </sheetData>
  <sortState xmlns:xlrd2="http://schemas.microsoft.com/office/spreadsheetml/2017/richdata2" ref="D17:J41">
    <sortCondition descending="1" ref="I17:I41"/>
  </sortState>
  <mergeCells count="8">
    <mergeCell ref="C88:L88"/>
    <mergeCell ref="C86:L86"/>
    <mergeCell ref="C87:L87"/>
    <mergeCell ref="C44:J44"/>
    <mergeCell ref="C4:J4"/>
    <mergeCell ref="C46:F46"/>
    <mergeCell ref="H46:I46"/>
    <mergeCell ref="C84:F8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AD9BE-88DE-4AF9-BB1A-08E9666F3D38}">
  <sheetPr>
    <tabColor theme="9" tint="0.39997558519241921"/>
  </sheetPr>
  <dimension ref="A2:U193"/>
  <sheetViews>
    <sheetView zoomScaleNormal="100" workbookViewId="0">
      <selection activeCell="C1" sqref="C1"/>
    </sheetView>
  </sheetViews>
  <sheetFormatPr defaultColWidth="8.85546875" defaultRowHeight="15" x14ac:dyDescent="0.25"/>
  <cols>
    <col min="1" max="2" width="2.7109375" style="1" customWidth="1"/>
    <col min="3" max="3" width="6.5703125" style="1" customWidth="1"/>
    <col min="4" max="4" width="17.7109375" style="27" customWidth="1"/>
    <col min="5" max="5" width="8.28515625" style="1" customWidth="1"/>
    <col min="6" max="9" width="6.5703125" style="1" customWidth="1"/>
    <col min="10" max="10" width="8.5703125" style="2" customWidth="1"/>
    <col min="11" max="11" width="9.28515625" style="1" customWidth="1"/>
    <col min="12" max="12" width="6.28515625" style="2" bestFit="1" customWidth="1"/>
    <col min="13" max="13" width="16.85546875" style="1" customWidth="1"/>
    <col min="14" max="17" width="6" style="1" bestFit="1" customWidth="1"/>
    <col min="18" max="18" width="7.28515625" style="1" customWidth="1"/>
    <col min="19" max="19" width="6" style="1" bestFit="1" customWidth="1"/>
    <col min="20" max="24" width="8.85546875" style="1"/>
    <col min="25" max="25" width="8.85546875" style="1" customWidth="1"/>
    <col min="26" max="16384" width="8.85546875" style="1"/>
  </cols>
  <sheetData>
    <row r="2" spans="1:20" ht="15.75" thickBot="1" x14ac:dyDescent="0.3">
      <c r="A2" s="48"/>
      <c r="B2" s="49"/>
      <c r="C2" s="49"/>
      <c r="D2" s="53"/>
      <c r="E2" s="49"/>
      <c r="F2" s="49"/>
      <c r="G2" s="49"/>
      <c r="H2" s="49"/>
      <c r="I2" s="49"/>
      <c r="J2" s="43"/>
      <c r="K2" s="49"/>
      <c r="L2" s="49"/>
      <c r="M2" s="49"/>
      <c r="N2" s="49"/>
      <c r="O2" s="49"/>
      <c r="P2" s="49"/>
      <c r="Q2" s="49"/>
      <c r="R2" s="49"/>
      <c r="S2" s="49"/>
      <c r="T2" s="49"/>
    </row>
    <row r="3" spans="1:20" ht="49.15" customHeight="1" thickBot="1" x14ac:dyDescent="0.3">
      <c r="B3" s="5"/>
      <c r="C3" s="282" t="s">
        <v>140</v>
      </c>
      <c r="D3" s="283"/>
      <c r="E3" s="283"/>
      <c r="F3" s="283"/>
      <c r="G3" s="283"/>
      <c r="H3" s="283"/>
      <c r="I3" s="283"/>
      <c r="J3" s="284"/>
      <c r="K3" s="4"/>
      <c r="L3" s="4"/>
      <c r="M3" s="4"/>
      <c r="N3" s="4"/>
      <c r="O3" s="4"/>
      <c r="P3" s="4"/>
      <c r="Q3" s="4"/>
      <c r="R3" s="5"/>
      <c r="S3" s="3"/>
    </row>
    <row r="4" spans="1:20" ht="120" customHeight="1" thickBot="1" x14ac:dyDescent="0.3">
      <c r="B4" s="56"/>
      <c r="C4" s="123" t="s">
        <v>0</v>
      </c>
      <c r="D4" s="47" t="s">
        <v>1</v>
      </c>
      <c r="E4" s="50" t="s">
        <v>133</v>
      </c>
      <c r="F4" s="57" t="s">
        <v>35</v>
      </c>
      <c r="G4" s="58" t="s">
        <v>134</v>
      </c>
      <c r="H4" s="58" t="s">
        <v>57</v>
      </c>
      <c r="I4" s="97" t="s">
        <v>2</v>
      </c>
      <c r="J4" s="98" t="s">
        <v>3</v>
      </c>
      <c r="L4" s="1"/>
    </row>
    <row r="5" spans="1:20" x14ac:dyDescent="0.25">
      <c r="B5" s="9"/>
      <c r="C5" s="91">
        <v>1</v>
      </c>
      <c r="D5" s="232" t="s">
        <v>60</v>
      </c>
      <c r="E5" s="202">
        <v>19.87</v>
      </c>
      <c r="F5" s="203">
        <v>14.26</v>
      </c>
      <c r="G5" s="203">
        <v>15.56</v>
      </c>
      <c r="H5" s="203">
        <v>14.6</v>
      </c>
      <c r="I5" s="172">
        <f t="shared" ref="I5:I20" si="0">AVERAGE(E5:H5)</f>
        <v>16.072500000000002</v>
      </c>
      <c r="J5" s="231">
        <v>18.516666699999998</v>
      </c>
      <c r="L5" s="1"/>
    </row>
    <row r="6" spans="1:20" x14ac:dyDescent="0.25">
      <c r="B6" s="9"/>
      <c r="C6" s="91">
        <v>2</v>
      </c>
      <c r="D6" s="233" t="s">
        <v>56</v>
      </c>
      <c r="E6" s="206">
        <v>18.54</v>
      </c>
      <c r="F6" s="207">
        <v>11.93</v>
      </c>
      <c r="G6" s="207">
        <v>14.75</v>
      </c>
      <c r="H6" s="207">
        <v>14.02</v>
      </c>
      <c r="I6" s="172">
        <f t="shared" si="0"/>
        <v>14.809999999999999</v>
      </c>
      <c r="J6" s="231">
        <v>17.475000000000001</v>
      </c>
      <c r="L6" s="1"/>
    </row>
    <row r="7" spans="1:20" x14ac:dyDescent="0.25">
      <c r="B7" s="9"/>
      <c r="C7" s="91">
        <v>3</v>
      </c>
      <c r="D7" s="233" t="s">
        <v>135</v>
      </c>
      <c r="E7" s="206">
        <v>15.53</v>
      </c>
      <c r="F7" s="207">
        <v>11.56</v>
      </c>
      <c r="G7" s="207">
        <v>12.1</v>
      </c>
      <c r="H7" s="207">
        <v>13.85</v>
      </c>
      <c r="I7" s="172">
        <f t="shared" si="0"/>
        <v>13.26</v>
      </c>
      <c r="J7" s="231">
        <v>15.581818200000001</v>
      </c>
      <c r="L7" s="1"/>
    </row>
    <row r="8" spans="1:20" x14ac:dyDescent="0.25">
      <c r="B8" s="9"/>
      <c r="C8" s="91">
        <v>4</v>
      </c>
      <c r="D8" s="233" t="s">
        <v>58</v>
      </c>
      <c r="E8" s="206">
        <v>21.75</v>
      </c>
      <c r="F8" s="207">
        <v>11.56</v>
      </c>
      <c r="G8" s="207">
        <v>16.100000000000001</v>
      </c>
      <c r="H8" s="207">
        <v>15.4</v>
      </c>
      <c r="I8" s="172">
        <f t="shared" si="0"/>
        <v>16.202500000000001</v>
      </c>
      <c r="J8" s="231">
        <v>17.350000000000001</v>
      </c>
      <c r="L8" s="1"/>
    </row>
    <row r="9" spans="1:20" x14ac:dyDescent="0.25">
      <c r="B9" s="9"/>
      <c r="C9" s="91">
        <v>5</v>
      </c>
      <c r="D9" s="233" t="s">
        <v>139</v>
      </c>
      <c r="E9" s="206">
        <v>21.59</v>
      </c>
      <c r="F9" s="207">
        <v>12.86</v>
      </c>
      <c r="G9" s="207">
        <v>14.69</v>
      </c>
      <c r="H9" s="207">
        <v>14.13</v>
      </c>
      <c r="I9" s="172">
        <f t="shared" si="0"/>
        <v>15.817500000000001</v>
      </c>
      <c r="J9" s="231">
        <v>15.7090909</v>
      </c>
      <c r="L9" s="1"/>
    </row>
    <row r="10" spans="1:20" x14ac:dyDescent="0.25">
      <c r="B10" s="9"/>
      <c r="C10" s="91">
        <v>6</v>
      </c>
      <c r="D10" s="233" t="s">
        <v>137</v>
      </c>
      <c r="E10" s="206">
        <v>21.16</v>
      </c>
      <c r="F10" s="207">
        <v>13.12</v>
      </c>
      <c r="G10" s="207">
        <v>15.89</v>
      </c>
      <c r="H10" s="207">
        <v>12.54</v>
      </c>
      <c r="I10" s="172">
        <f t="shared" si="0"/>
        <v>15.6775</v>
      </c>
      <c r="J10" s="231">
        <v>18.0083333</v>
      </c>
      <c r="L10" s="1"/>
    </row>
    <row r="11" spans="1:20" x14ac:dyDescent="0.25">
      <c r="B11" s="9"/>
      <c r="C11" s="91">
        <v>7</v>
      </c>
      <c r="D11" s="233" t="s">
        <v>33</v>
      </c>
      <c r="E11" s="206">
        <v>19.03</v>
      </c>
      <c r="F11" s="207">
        <v>12.35</v>
      </c>
      <c r="G11" s="207">
        <v>15.8</v>
      </c>
      <c r="H11" s="207">
        <v>14.67</v>
      </c>
      <c r="I11" s="172">
        <f t="shared" si="0"/>
        <v>15.462500000000002</v>
      </c>
      <c r="J11" s="231">
        <v>17.824999999999999</v>
      </c>
      <c r="L11" s="1"/>
    </row>
    <row r="12" spans="1:20" x14ac:dyDescent="0.25">
      <c r="B12" s="9"/>
      <c r="C12" s="91">
        <v>8</v>
      </c>
      <c r="D12" s="233" t="s">
        <v>138</v>
      </c>
      <c r="E12" s="206">
        <v>18.41</v>
      </c>
      <c r="F12" s="207">
        <v>13.47</v>
      </c>
      <c r="G12" s="207">
        <v>13.96</v>
      </c>
      <c r="H12" s="207">
        <v>14.27</v>
      </c>
      <c r="I12" s="172">
        <f t="shared" si="0"/>
        <v>15.0275</v>
      </c>
      <c r="J12" s="231">
        <v>15.9909091</v>
      </c>
      <c r="L12" s="1"/>
    </row>
    <row r="13" spans="1:20" x14ac:dyDescent="0.25">
      <c r="B13" s="9"/>
      <c r="C13" s="91">
        <v>9</v>
      </c>
      <c r="D13" s="233" t="s">
        <v>136</v>
      </c>
      <c r="E13" s="206">
        <v>18.25</v>
      </c>
      <c r="F13" s="207">
        <v>10.08</v>
      </c>
      <c r="G13" s="207">
        <v>15.95</v>
      </c>
      <c r="H13" s="207">
        <v>15.74</v>
      </c>
      <c r="I13" s="172">
        <f t="shared" si="0"/>
        <v>15.005000000000001</v>
      </c>
      <c r="J13" s="231">
        <v>16.225000000000001</v>
      </c>
      <c r="L13" s="1"/>
    </row>
    <row r="14" spans="1:20" x14ac:dyDescent="0.25">
      <c r="B14" s="9"/>
      <c r="C14" s="91">
        <v>10</v>
      </c>
      <c r="D14" s="233" t="s">
        <v>32</v>
      </c>
      <c r="E14" s="206">
        <v>18.77</v>
      </c>
      <c r="F14" s="207">
        <v>12.82</v>
      </c>
      <c r="G14" s="207">
        <v>13.75</v>
      </c>
      <c r="H14" s="207">
        <v>14.47</v>
      </c>
      <c r="I14" s="172">
        <f t="shared" si="0"/>
        <v>14.952500000000001</v>
      </c>
      <c r="J14" s="231">
        <v>17.3</v>
      </c>
      <c r="L14" s="1"/>
    </row>
    <row r="15" spans="1:20" x14ac:dyDescent="0.25">
      <c r="B15" s="9"/>
      <c r="C15" s="91">
        <v>11</v>
      </c>
      <c r="D15" s="233" t="s">
        <v>5</v>
      </c>
      <c r="E15" s="206">
        <v>19.95</v>
      </c>
      <c r="F15" s="207">
        <v>12.65</v>
      </c>
      <c r="G15" s="207">
        <v>14.32</v>
      </c>
      <c r="H15" s="207">
        <v>12.72</v>
      </c>
      <c r="I15" s="172">
        <f t="shared" si="0"/>
        <v>14.91</v>
      </c>
      <c r="J15" s="231">
        <v>16.158333299999999</v>
      </c>
      <c r="L15" s="1"/>
    </row>
    <row r="16" spans="1:20" x14ac:dyDescent="0.25">
      <c r="B16" s="9"/>
      <c r="C16" s="91">
        <v>12</v>
      </c>
      <c r="D16" s="233" t="s">
        <v>41</v>
      </c>
      <c r="E16" s="206">
        <v>16.64</v>
      </c>
      <c r="F16" s="207">
        <v>14.03</v>
      </c>
      <c r="G16" s="207">
        <v>12.23</v>
      </c>
      <c r="H16" s="207">
        <v>14.51</v>
      </c>
      <c r="I16" s="172">
        <f t="shared" si="0"/>
        <v>14.352500000000001</v>
      </c>
      <c r="J16" s="231">
        <v>16.3333333</v>
      </c>
      <c r="L16" s="1"/>
    </row>
    <row r="17" spans="2:21" x14ac:dyDescent="0.25">
      <c r="B17" s="9"/>
      <c r="C17" s="91">
        <v>13</v>
      </c>
      <c r="D17" s="233" t="s">
        <v>50</v>
      </c>
      <c r="E17" s="206">
        <v>19.600000000000001</v>
      </c>
      <c r="F17" s="207">
        <v>12.27</v>
      </c>
      <c r="G17" s="207">
        <v>12.87</v>
      </c>
      <c r="H17" s="207">
        <v>12.21</v>
      </c>
      <c r="I17" s="172">
        <f t="shared" si="0"/>
        <v>14.237500000000001</v>
      </c>
      <c r="J17" s="231">
        <v>15.324999999999999</v>
      </c>
      <c r="L17" s="1"/>
    </row>
    <row r="18" spans="2:21" x14ac:dyDescent="0.25">
      <c r="B18" s="9"/>
      <c r="C18" s="91">
        <v>14</v>
      </c>
      <c r="D18" s="233" t="s">
        <v>34</v>
      </c>
      <c r="E18" s="206">
        <v>17.579999999999998</v>
      </c>
      <c r="F18" s="207">
        <v>13.89</v>
      </c>
      <c r="G18" s="207">
        <v>10.52</v>
      </c>
      <c r="H18" s="207">
        <v>13.95</v>
      </c>
      <c r="I18" s="172">
        <f t="shared" si="0"/>
        <v>13.984999999999999</v>
      </c>
      <c r="J18" s="231">
        <v>17.04</v>
      </c>
      <c r="L18" s="1"/>
    </row>
    <row r="19" spans="2:21" x14ac:dyDescent="0.25">
      <c r="B19" s="9"/>
      <c r="C19" s="91">
        <v>15</v>
      </c>
      <c r="D19" s="233" t="s">
        <v>24</v>
      </c>
      <c r="E19" s="206">
        <v>16.88</v>
      </c>
      <c r="F19" s="207">
        <v>11.77</v>
      </c>
      <c r="G19" s="207">
        <v>12.09</v>
      </c>
      <c r="H19" s="207">
        <v>15.04</v>
      </c>
      <c r="I19" s="172">
        <f t="shared" si="0"/>
        <v>13.944999999999999</v>
      </c>
      <c r="J19" s="231">
        <v>15.8666667</v>
      </c>
      <c r="L19" s="1"/>
    </row>
    <row r="20" spans="2:21" x14ac:dyDescent="0.25">
      <c r="B20" s="9"/>
      <c r="C20" s="91">
        <v>16</v>
      </c>
      <c r="D20" s="233" t="s">
        <v>6</v>
      </c>
      <c r="E20" s="206">
        <v>14</v>
      </c>
      <c r="F20" s="207">
        <v>12.55</v>
      </c>
      <c r="G20" s="207">
        <v>13.17</v>
      </c>
      <c r="H20" s="207">
        <v>10.94</v>
      </c>
      <c r="I20" s="172">
        <f t="shared" si="0"/>
        <v>12.664999999999999</v>
      </c>
      <c r="J20" s="231">
        <v>16.149999999999999</v>
      </c>
      <c r="L20" s="1"/>
    </row>
    <row r="21" spans="2:21" ht="28.9" customHeight="1" thickBot="1" x14ac:dyDescent="0.3">
      <c r="B21" s="9"/>
      <c r="C21" s="51"/>
      <c r="D21" s="213" t="s">
        <v>154</v>
      </c>
      <c r="E21" s="249">
        <v>18.596</v>
      </c>
      <c r="F21" s="250">
        <v>12.574</v>
      </c>
      <c r="G21" s="250">
        <v>13.984</v>
      </c>
      <c r="H21" s="248">
        <v>13.942</v>
      </c>
      <c r="I21" s="224">
        <f t="shared" ref="I21" si="1">AVERAGE(E21:H21)</f>
        <v>14.774000000000001</v>
      </c>
      <c r="J21" s="229">
        <v>16.68</v>
      </c>
      <c r="L21" s="1"/>
    </row>
    <row r="22" spans="2:21" ht="15.75" thickBot="1" x14ac:dyDescent="0.3">
      <c r="C22" s="52"/>
      <c r="D22" s="156" t="s">
        <v>155</v>
      </c>
      <c r="E22" s="165">
        <v>12.9</v>
      </c>
      <c r="F22" s="165">
        <v>13.8</v>
      </c>
      <c r="G22" s="165">
        <v>12.2</v>
      </c>
      <c r="H22" s="165">
        <v>10.1</v>
      </c>
      <c r="I22" s="88">
        <v>12.51</v>
      </c>
      <c r="J22" s="166">
        <v>5.0999999999999996</v>
      </c>
      <c r="L22" s="1"/>
    </row>
    <row r="23" spans="2:21" ht="15.75" thickBot="1" x14ac:dyDescent="0.3">
      <c r="B23" s="7"/>
      <c r="C23" s="298" t="s">
        <v>16</v>
      </c>
      <c r="D23" s="299"/>
      <c r="E23" s="299"/>
      <c r="F23" s="299"/>
      <c r="G23" s="299"/>
      <c r="H23" s="299"/>
      <c r="I23" s="299"/>
      <c r="J23" s="300"/>
      <c r="K23" s="7"/>
      <c r="L23" s="1"/>
    </row>
    <row r="24" spans="2:21" x14ac:dyDescent="0.25">
      <c r="B24" s="16"/>
      <c r="C24" s="7"/>
      <c r="D24" s="12"/>
      <c r="E24" s="9"/>
      <c r="F24" s="7"/>
      <c r="G24" s="7"/>
      <c r="H24" s="10"/>
      <c r="I24" s="10"/>
      <c r="J24" s="9"/>
      <c r="K24" s="9"/>
      <c r="L24" s="1"/>
    </row>
    <row r="25" spans="2:21" ht="15.75" thickBot="1" x14ac:dyDescent="0.3">
      <c r="B25" s="120"/>
      <c r="C25" s="11"/>
      <c r="D25" s="12"/>
      <c r="E25" s="2"/>
      <c r="F25" s="7"/>
      <c r="G25" s="7"/>
      <c r="H25" s="10"/>
      <c r="I25" s="9"/>
      <c r="J25" s="1"/>
      <c r="L25" s="1"/>
    </row>
    <row r="26" spans="2:21" s="19" customFormat="1" ht="30" customHeight="1" thickBot="1" x14ac:dyDescent="0.3">
      <c r="C26" s="121" t="s">
        <v>0</v>
      </c>
      <c r="D26" s="318" t="s">
        <v>141</v>
      </c>
      <c r="E26" s="324"/>
      <c r="F26" s="324"/>
      <c r="G26" s="324"/>
      <c r="H26" s="324"/>
      <c r="I26" s="324"/>
      <c r="J26" s="324"/>
      <c r="K26" s="324"/>
      <c r="L26" s="325"/>
    </row>
    <row r="27" spans="2:21" s="19" customFormat="1" ht="15.75" thickBot="1" x14ac:dyDescent="0.3">
      <c r="C27" s="14"/>
      <c r="D27" s="326" t="s">
        <v>17</v>
      </c>
      <c r="E27" s="279" t="s">
        <v>59</v>
      </c>
      <c r="F27" s="328"/>
      <c r="G27" s="328"/>
      <c r="H27" s="328"/>
      <c r="I27" s="328"/>
      <c r="J27" s="328"/>
      <c r="K27" s="328"/>
      <c r="L27" s="325"/>
    </row>
    <row r="28" spans="2:21" s="19" customFormat="1" ht="18" thickBot="1" x14ac:dyDescent="0.3">
      <c r="C28" s="15"/>
      <c r="D28" s="327"/>
      <c r="E28" s="244">
        <v>8</v>
      </c>
      <c r="F28" s="244">
        <v>10</v>
      </c>
      <c r="G28" s="244">
        <v>12</v>
      </c>
      <c r="H28" s="244">
        <v>14</v>
      </c>
      <c r="I28" s="244">
        <v>16</v>
      </c>
      <c r="J28" s="244">
        <v>18</v>
      </c>
      <c r="K28" s="20" t="s">
        <v>18</v>
      </c>
      <c r="L28" s="245" t="s">
        <v>102</v>
      </c>
    </row>
    <row r="29" spans="2:21" s="19" customFormat="1" x14ac:dyDescent="0.25">
      <c r="C29" s="124">
        <v>1</v>
      </c>
      <c r="D29" s="232" t="s">
        <v>135</v>
      </c>
      <c r="E29" s="241">
        <v>79.206822562961591</v>
      </c>
      <c r="F29" s="241">
        <v>60.471189683485328</v>
      </c>
      <c r="G29" s="242">
        <v>34.433420102281332</v>
      </c>
      <c r="H29" s="242">
        <v>12.3117648992088</v>
      </c>
      <c r="I29" s="242">
        <v>3.0176817775585674</v>
      </c>
      <c r="J29" s="242">
        <v>0.75711279399436338</v>
      </c>
      <c r="K29" s="237">
        <v>0.100789</v>
      </c>
      <c r="L29" s="243">
        <v>0.77869999999999995</v>
      </c>
    </row>
    <row r="30" spans="2:21" s="19" customFormat="1" x14ac:dyDescent="0.25">
      <c r="C30" s="125">
        <v>2</v>
      </c>
      <c r="D30" s="233" t="s">
        <v>60</v>
      </c>
      <c r="E30" s="21">
        <v>93.112856596946543</v>
      </c>
      <c r="F30" s="21">
        <v>94.189692000412691</v>
      </c>
      <c r="G30" s="21">
        <v>95.072812161822412</v>
      </c>
      <c r="H30" s="21">
        <v>95.322621273720827</v>
      </c>
      <c r="I30" s="21">
        <v>94.38002765167046</v>
      </c>
      <c r="J30" s="21">
        <v>92.079119258758482</v>
      </c>
      <c r="K30" s="238">
        <v>1.5127E-2</v>
      </c>
      <c r="L30" s="235">
        <v>0.97</v>
      </c>
    </row>
    <row r="31" spans="2:21" s="19" customFormat="1" x14ac:dyDescent="0.25">
      <c r="C31" s="125">
        <v>3</v>
      </c>
      <c r="D31" s="233" t="s">
        <v>56</v>
      </c>
      <c r="E31" s="22">
        <v>46.51885461289995</v>
      </c>
      <c r="F31" s="22">
        <v>48.464138645288159</v>
      </c>
      <c r="G31" s="21">
        <v>50.84238682022886</v>
      </c>
      <c r="H31" s="21">
        <v>53.572414649756951</v>
      </c>
      <c r="I31" s="21">
        <v>56.180832004930046</v>
      </c>
      <c r="J31" s="21">
        <v>58.206055319355009</v>
      </c>
      <c r="K31" s="238">
        <v>2.1663000000000002E-2</v>
      </c>
      <c r="L31" s="234">
        <v>0.97019999999999995</v>
      </c>
    </row>
    <row r="32" spans="2:21" s="19" customFormat="1" x14ac:dyDescent="0.25">
      <c r="C32" s="125">
        <v>4</v>
      </c>
      <c r="D32" s="233" t="s">
        <v>136</v>
      </c>
      <c r="E32" s="22">
        <v>47.080613030948882</v>
      </c>
      <c r="F32" s="22">
        <v>48.792899275161325</v>
      </c>
      <c r="G32" s="21">
        <v>50.88293047740946</v>
      </c>
      <c r="H32" s="21">
        <v>53.275483534913228</v>
      </c>
      <c r="I32" s="21">
        <v>55.556468297099393</v>
      </c>
      <c r="J32" s="21">
        <v>57.319982717624171</v>
      </c>
      <c r="K32" s="238">
        <v>0.200709</v>
      </c>
      <c r="L32" s="234">
        <v>0.64300000000000002</v>
      </c>
      <c r="Q32" s="122"/>
      <c r="R32" s="122"/>
      <c r="S32" s="122"/>
      <c r="T32" s="122"/>
      <c r="U32" s="122"/>
    </row>
    <row r="33" spans="2:21" s="19" customFormat="1" x14ac:dyDescent="0.25">
      <c r="C33" s="125">
        <v>5</v>
      </c>
      <c r="D33" s="233" t="s">
        <v>34</v>
      </c>
      <c r="E33" s="21">
        <v>60.641742785070655</v>
      </c>
      <c r="F33" s="21">
        <v>53.949127851216318</v>
      </c>
      <c r="G33" s="29">
        <v>45.668306695109926</v>
      </c>
      <c r="H33" s="29">
        <v>36.457729241129897</v>
      </c>
      <c r="I33" s="29">
        <v>28.357711355597836</v>
      </c>
      <c r="J33" s="22">
        <v>22.75666034447087</v>
      </c>
      <c r="K33" s="238">
        <v>0.26542100000000002</v>
      </c>
      <c r="L33" s="234">
        <v>0.53969999999999996</v>
      </c>
      <c r="N33" s="122"/>
      <c r="O33" s="122"/>
      <c r="P33" s="122"/>
      <c r="Q33" s="122"/>
      <c r="R33" s="122"/>
      <c r="S33" s="122"/>
      <c r="T33" s="122"/>
      <c r="U33" s="122"/>
    </row>
    <row r="34" spans="2:21" s="19" customFormat="1" x14ac:dyDescent="0.25">
      <c r="C34" s="125">
        <v>6</v>
      </c>
      <c r="D34" s="233" t="s">
        <v>33</v>
      </c>
      <c r="E34" s="21">
        <v>68.997327937251427</v>
      </c>
      <c r="F34" s="21">
        <v>71.294445457379197</v>
      </c>
      <c r="G34" s="23">
        <v>73.69414117844714</v>
      </c>
      <c r="H34" s="23">
        <v>75.522251429889081</v>
      </c>
      <c r="I34" s="23">
        <v>75.912699564942372</v>
      </c>
      <c r="J34" s="21">
        <v>74.952015263434319</v>
      </c>
      <c r="K34" s="239">
        <v>4.8770000000000001E-2</v>
      </c>
      <c r="L34" s="234">
        <v>0.89090000000000003</v>
      </c>
      <c r="N34" s="122"/>
      <c r="O34" s="122"/>
      <c r="P34" s="122"/>
      <c r="Q34" s="122"/>
      <c r="R34" s="122"/>
      <c r="S34" s="122"/>
      <c r="T34" s="122"/>
      <c r="U34" s="122"/>
    </row>
    <row r="35" spans="2:21" s="19" customFormat="1" x14ac:dyDescent="0.25">
      <c r="C35" s="125">
        <v>7</v>
      </c>
      <c r="D35" s="233" t="s">
        <v>32</v>
      </c>
      <c r="E35" s="21">
        <v>58.883210515420537</v>
      </c>
      <c r="F35" s="21">
        <v>58.757880799826182</v>
      </c>
      <c r="G35" s="23">
        <v>58.483787117210248</v>
      </c>
      <c r="H35" s="23">
        <v>57.812750686659356</v>
      </c>
      <c r="I35" s="23">
        <v>56.570731485000067</v>
      </c>
      <c r="J35" s="21">
        <v>55.019298728284859</v>
      </c>
      <c r="K35" s="240">
        <v>7.0629999999999998E-3</v>
      </c>
      <c r="L35" s="234">
        <v>0.99</v>
      </c>
      <c r="N35" s="122"/>
      <c r="O35" s="122"/>
      <c r="P35" s="122"/>
      <c r="Q35" s="122"/>
      <c r="R35" s="122"/>
      <c r="S35" s="122"/>
      <c r="T35" s="122"/>
      <c r="U35" s="122"/>
    </row>
    <row r="36" spans="2:21" s="19" customFormat="1" x14ac:dyDescent="0.25">
      <c r="C36" s="125">
        <v>8</v>
      </c>
      <c r="D36" s="233" t="s">
        <v>137</v>
      </c>
      <c r="E36" s="22">
        <v>16.121904600362903</v>
      </c>
      <c r="F36" s="22">
        <v>27.510465339260403</v>
      </c>
      <c r="G36" s="22">
        <v>45.427196007352102</v>
      </c>
      <c r="H36" s="21">
        <v>67.422710867572206</v>
      </c>
      <c r="I36" s="21">
        <v>84.536866635884536</v>
      </c>
      <c r="J36" s="21">
        <v>93.027284173653698</v>
      </c>
      <c r="K36" s="240">
        <v>6.5507999999999997E-2</v>
      </c>
      <c r="L36" s="234">
        <v>0.87760000000000005</v>
      </c>
      <c r="N36" s="122"/>
      <c r="O36" s="122"/>
      <c r="P36" s="122"/>
      <c r="Q36" s="122"/>
      <c r="R36" s="122"/>
      <c r="S36" s="122"/>
      <c r="T36" s="122"/>
      <c r="U36" s="122"/>
    </row>
    <row r="37" spans="2:21" s="19" customFormat="1" x14ac:dyDescent="0.25">
      <c r="C37" s="125">
        <v>9</v>
      </c>
      <c r="D37" s="233" t="s">
        <v>5</v>
      </c>
      <c r="E37" s="22">
        <v>9.6893835835416002</v>
      </c>
      <c r="F37" s="22">
        <v>16.710684705903343</v>
      </c>
      <c r="G37" s="22">
        <v>29.186280251573137</v>
      </c>
      <c r="H37" s="22">
        <v>48.454081762670278</v>
      </c>
      <c r="I37" s="21">
        <v>69.134863609086096</v>
      </c>
      <c r="J37" s="21">
        <v>83.336058804727671</v>
      </c>
      <c r="K37" s="240">
        <v>2.5446E-2</v>
      </c>
      <c r="L37" s="234">
        <v>0.94059999999999999</v>
      </c>
      <c r="N37" s="122"/>
      <c r="O37" s="122"/>
      <c r="P37" s="122"/>
      <c r="Q37" s="122"/>
      <c r="R37" s="122"/>
      <c r="S37" s="122"/>
      <c r="T37" s="122"/>
      <c r="U37" s="122"/>
    </row>
    <row r="38" spans="2:21" s="19" customFormat="1" ht="14.65" customHeight="1" x14ac:dyDescent="0.25">
      <c r="C38" s="125">
        <v>10</v>
      </c>
      <c r="D38" s="233" t="s">
        <v>41</v>
      </c>
      <c r="E38" s="21">
        <v>95.576526338413586</v>
      </c>
      <c r="F38" s="21">
        <v>89.251254944238028</v>
      </c>
      <c r="G38" s="21">
        <v>74.586433279092546</v>
      </c>
      <c r="H38" s="22">
        <v>48.427377355858582</v>
      </c>
      <c r="I38" s="22">
        <v>21.9394064058955</v>
      </c>
      <c r="J38" s="22">
        <v>7.9680643254979255</v>
      </c>
      <c r="K38" s="240">
        <v>0.22443399999999999</v>
      </c>
      <c r="L38" s="236">
        <v>0.59</v>
      </c>
      <c r="O38" s="122"/>
      <c r="P38" s="122"/>
    </row>
    <row r="39" spans="2:21" s="19" customFormat="1" x14ac:dyDescent="0.25">
      <c r="C39" s="125">
        <v>11</v>
      </c>
      <c r="D39" s="233" t="s">
        <v>50</v>
      </c>
      <c r="E39" s="22">
        <v>2.1145741776287585</v>
      </c>
      <c r="F39" s="22">
        <v>4.4541487916124662</v>
      </c>
      <c r="G39" s="22">
        <v>10.089286313682322</v>
      </c>
      <c r="H39" s="22">
        <v>23.29362605785019</v>
      </c>
      <c r="I39" s="22">
        <v>45.886377464200969</v>
      </c>
      <c r="J39" s="21">
        <v>68.490410484865592</v>
      </c>
      <c r="K39" s="240">
        <v>2.5394E-2</v>
      </c>
      <c r="L39" s="234">
        <v>0.95440000000000003</v>
      </c>
      <c r="O39" s="122"/>
      <c r="P39" s="122"/>
    </row>
    <row r="40" spans="2:21" s="19" customFormat="1" x14ac:dyDescent="0.25">
      <c r="C40" s="125">
        <v>12</v>
      </c>
      <c r="D40" s="233" t="s">
        <v>138</v>
      </c>
      <c r="E40" s="21">
        <v>92.933288614668029</v>
      </c>
      <c r="F40" s="21">
        <v>89.404852267095478</v>
      </c>
      <c r="G40" s="21">
        <v>83.189642624670682</v>
      </c>
      <c r="H40" s="21">
        <v>72.165122542087971</v>
      </c>
      <c r="I40" s="21">
        <v>56.095581674441817</v>
      </c>
      <c r="J40" s="22">
        <v>39.843282082226516</v>
      </c>
      <c r="K40" s="240">
        <v>8.6009999999999993E-3</v>
      </c>
      <c r="L40" s="234">
        <v>0.99</v>
      </c>
      <c r="O40" s="122"/>
      <c r="P40" s="122"/>
    </row>
    <row r="41" spans="2:21" s="19" customFormat="1" x14ac:dyDescent="0.25">
      <c r="C41" s="125">
        <v>13</v>
      </c>
      <c r="D41" s="233" t="s">
        <v>24</v>
      </c>
      <c r="E41" s="21">
        <v>62.938032087208853</v>
      </c>
      <c r="F41" s="21">
        <v>54.139671687988034</v>
      </c>
      <c r="G41" s="22">
        <v>43.209759738230638</v>
      </c>
      <c r="H41" s="22">
        <v>31.42167765537609</v>
      </c>
      <c r="I41" s="22">
        <v>21.770978388373564</v>
      </c>
      <c r="J41" s="22">
        <v>15.703412769088732</v>
      </c>
      <c r="K41" s="240">
        <v>0.146286</v>
      </c>
      <c r="L41" s="234">
        <v>0.7147</v>
      </c>
      <c r="O41" s="122"/>
      <c r="P41" s="122"/>
    </row>
    <row r="42" spans="2:21" s="19" customFormat="1" x14ac:dyDescent="0.25">
      <c r="C42" s="125">
        <v>14</v>
      </c>
      <c r="D42" s="233" t="s">
        <v>139</v>
      </c>
      <c r="E42" s="22">
        <v>0.47817620603762823</v>
      </c>
      <c r="F42" s="22">
        <v>5.5445132979490497</v>
      </c>
      <c r="G42" s="22">
        <v>35.695968184203068</v>
      </c>
      <c r="H42" s="21">
        <v>85.950876894648928</v>
      </c>
      <c r="I42" s="21">
        <v>99.418243983256559</v>
      </c>
      <c r="J42" s="21">
        <v>99.989611004960992</v>
      </c>
      <c r="K42" s="240">
        <v>3.4099999999999998E-3</v>
      </c>
      <c r="L42" s="234">
        <v>0.98429999999999995</v>
      </c>
      <c r="O42" s="122"/>
      <c r="P42" s="122"/>
    </row>
    <row r="43" spans="2:21" s="19" customFormat="1" x14ac:dyDescent="0.25">
      <c r="C43" s="125">
        <v>15</v>
      </c>
      <c r="D43" s="233" t="s">
        <v>58</v>
      </c>
      <c r="E43" s="22">
        <v>6.7923139690183598</v>
      </c>
      <c r="F43" s="22">
        <v>19.752775803001832</v>
      </c>
      <c r="G43" s="22">
        <v>47.477761285463117</v>
      </c>
      <c r="H43" s="21">
        <v>80.39081012133704</v>
      </c>
      <c r="I43" s="21">
        <v>96.110095804760832</v>
      </c>
      <c r="J43" s="21">
        <v>99.373665906236923</v>
      </c>
      <c r="K43" s="240">
        <v>3.0273999999999999E-2</v>
      </c>
      <c r="L43" s="234">
        <v>0.93969999999999998</v>
      </c>
    </row>
    <row r="44" spans="2:21" s="19" customFormat="1" x14ac:dyDescent="0.25">
      <c r="C44" s="125">
        <v>16</v>
      </c>
      <c r="D44" s="233" t="s">
        <v>6</v>
      </c>
      <c r="E44" s="21">
        <v>95.67713674870889</v>
      </c>
      <c r="F44" s="21">
        <v>81.22580238592414</v>
      </c>
      <c r="G44" s="22">
        <v>44.925985413572313</v>
      </c>
      <c r="H44" s="22">
        <v>9.6378187632707224</v>
      </c>
      <c r="I44" s="22">
        <v>0.71689240608586724</v>
      </c>
      <c r="J44" s="22">
        <v>3.88569639722669E-2</v>
      </c>
      <c r="K44" s="240">
        <v>0.36288999999999999</v>
      </c>
      <c r="L44" s="236">
        <v>0.4158</v>
      </c>
    </row>
    <row r="45" spans="2:21" x14ac:dyDescent="0.25">
      <c r="B45" s="11"/>
      <c r="C45" s="11"/>
      <c r="D45" s="126"/>
      <c r="E45" s="92"/>
      <c r="F45" s="92"/>
      <c r="G45" s="93"/>
      <c r="H45" s="93"/>
      <c r="I45" s="13"/>
      <c r="J45" s="1"/>
      <c r="L45" s="1"/>
      <c r="M45" s="7"/>
    </row>
    <row r="46" spans="2:21" ht="94.15" customHeight="1" x14ac:dyDescent="0.25">
      <c r="B46" s="11"/>
      <c r="C46" s="278" t="s">
        <v>156</v>
      </c>
      <c r="D46" s="278"/>
      <c r="E46" s="278"/>
      <c r="F46" s="278"/>
      <c r="G46" s="278"/>
      <c r="H46" s="278"/>
      <c r="I46" s="278"/>
      <c r="J46" s="278"/>
      <c r="K46" s="278"/>
      <c r="L46" s="278"/>
      <c r="M46" s="7"/>
    </row>
    <row r="47" spans="2:21" ht="64.150000000000006" customHeight="1" x14ac:dyDescent="0.25">
      <c r="B47" s="11"/>
      <c r="C47" s="258" t="s">
        <v>157</v>
      </c>
      <c r="D47" s="258"/>
      <c r="E47" s="258"/>
      <c r="F47" s="258"/>
      <c r="G47" s="258"/>
      <c r="H47" s="258"/>
      <c r="I47" s="258"/>
      <c r="J47" s="258"/>
      <c r="K47" s="258"/>
      <c r="L47" s="258"/>
      <c r="M47" s="7"/>
    </row>
    <row r="48" spans="2:21" ht="28.9" customHeight="1" x14ac:dyDescent="0.25">
      <c r="B48" s="16"/>
      <c r="C48" s="257" t="s">
        <v>189</v>
      </c>
      <c r="D48" s="257"/>
      <c r="E48" s="257"/>
      <c r="F48" s="257"/>
      <c r="G48" s="257"/>
      <c r="H48" s="257"/>
      <c r="I48" s="257"/>
      <c r="J48" s="257"/>
      <c r="K48" s="257"/>
      <c r="L48" s="257"/>
      <c r="M48" s="7"/>
      <c r="N48" s="7"/>
    </row>
    <row r="49" spans="2:16" x14ac:dyDescent="0.25">
      <c r="B49" s="11"/>
      <c r="C49" s="11"/>
      <c r="E49" s="11"/>
      <c r="F49" s="11"/>
      <c r="G49" s="13"/>
      <c r="H49" s="2"/>
      <c r="I49" s="13"/>
      <c r="J49" s="1"/>
      <c r="L49" s="1"/>
      <c r="M49" s="7"/>
    </row>
    <row r="50" spans="2:16" x14ac:dyDescent="0.25">
      <c r="B50" s="11"/>
      <c r="C50" s="11"/>
      <c r="E50" s="11"/>
      <c r="F50" s="11"/>
      <c r="G50" s="13"/>
      <c r="H50" s="2"/>
      <c r="I50" s="13"/>
      <c r="J50" s="1"/>
      <c r="L50" s="1"/>
      <c r="M50" s="7"/>
    </row>
    <row r="51" spans="2:16" x14ac:dyDescent="0.25">
      <c r="B51" s="11"/>
      <c r="C51" s="11"/>
      <c r="E51" s="11"/>
      <c r="F51" s="11"/>
      <c r="G51" s="13"/>
      <c r="I51" s="13"/>
      <c r="J51" s="1"/>
      <c r="L51" s="1"/>
      <c r="M51" s="7"/>
    </row>
    <row r="52" spans="2:16" x14ac:dyDescent="0.25">
      <c r="B52" s="11"/>
      <c r="C52" s="11"/>
      <c r="E52" s="11"/>
      <c r="F52" s="11"/>
      <c r="G52" s="13"/>
      <c r="I52" s="13"/>
      <c r="J52" s="1"/>
      <c r="K52" s="2"/>
      <c r="L52" s="1"/>
      <c r="M52" s="7"/>
    </row>
    <row r="53" spans="2:16" x14ac:dyDescent="0.25">
      <c r="B53" s="11"/>
      <c r="C53" s="11"/>
      <c r="E53" s="11"/>
      <c r="F53" s="11"/>
      <c r="G53" s="13"/>
      <c r="I53" s="13"/>
      <c r="J53" s="1"/>
      <c r="L53" s="1"/>
      <c r="M53" s="7"/>
    </row>
    <row r="54" spans="2:16" x14ac:dyDescent="0.25">
      <c r="B54" s="11"/>
      <c r="C54" s="11"/>
      <c r="E54" s="11"/>
      <c r="F54" s="11"/>
      <c r="G54" s="13"/>
      <c r="I54" s="13"/>
      <c r="J54" s="1"/>
      <c r="L54" s="1"/>
      <c r="P54" s="7"/>
    </row>
    <row r="55" spans="2:16" x14ac:dyDescent="0.25">
      <c r="B55" s="11"/>
      <c r="C55" s="11"/>
      <c r="E55" s="11"/>
      <c r="F55" s="11"/>
      <c r="G55" s="13"/>
      <c r="I55" s="13"/>
      <c r="J55" s="1"/>
      <c r="L55" s="1"/>
      <c r="P55" s="7"/>
    </row>
    <row r="56" spans="2:16" x14ac:dyDescent="0.25">
      <c r="B56" s="11"/>
      <c r="C56" s="11"/>
      <c r="E56" s="11"/>
      <c r="F56" s="11"/>
      <c r="G56" s="13"/>
      <c r="I56" s="13"/>
      <c r="J56" s="1"/>
      <c r="L56" s="1"/>
      <c r="P56" s="7"/>
    </row>
    <row r="57" spans="2:16" x14ac:dyDescent="0.25">
      <c r="B57" s="11"/>
      <c r="C57" s="11"/>
      <c r="E57" s="11"/>
      <c r="F57" s="11"/>
      <c r="G57" s="13"/>
      <c r="I57" s="13"/>
      <c r="J57" s="1"/>
      <c r="L57" s="1"/>
      <c r="O57" s="7"/>
    </row>
    <row r="58" spans="2:16" x14ac:dyDescent="0.25">
      <c r="B58" s="11"/>
      <c r="C58" s="11"/>
      <c r="E58" s="11"/>
      <c r="F58" s="11"/>
      <c r="G58" s="13"/>
      <c r="I58" s="13"/>
      <c r="J58" s="1"/>
      <c r="L58" s="1"/>
      <c r="O58" s="7"/>
    </row>
    <row r="59" spans="2:16" x14ac:dyDescent="0.25">
      <c r="B59" s="11"/>
      <c r="C59" s="11"/>
      <c r="E59" s="11"/>
      <c r="F59" s="11"/>
      <c r="G59" s="13"/>
      <c r="H59" s="10"/>
      <c r="I59" s="13"/>
      <c r="J59" s="1"/>
      <c r="L59" s="1"/>
      <c r="O59" s="7"/>
    </row>
    <row r="60" spans="2:16" x14ac:dyDescent="0.25">
      <c r="B60" s="11"/>
      <c r="C60" s="11"/>
      <c r="E60" s="11"/>
      <c r="G60" s="13"/>
      <c r="I60" s="13"/>
      <c r="J60" s="1"/>
      <c r="L60" s="1"/>
      <c r="O60" s="7"/>
    </row>
    <row r="61" spans="2:16" x14ac:dyDescent="0.25">
      <c r="B61" s="11"/>
      <c r="C61" s="11"/>
      <c r="E61" s="11"/>
      <c r="G61" s="13"/>
      <c r="I61" s="13"/>
      <c r="J61" s="1"/>
      <c r="L61" s="1"/>
      <c r="O61" s="7"/>
    </row>
    <row r="62" spans="2:16" x14ac:dyDescent="0.25">
      <c r="B62" s="11"/>
      <c r="C62" s="11"/>
      <c r="E62" s="11"/>
      <c r="G62" s="13"/>
      <c r="I62" s="13"/>
      <c r="J62" s="1"/>
      <c r="L62" s="1"/>
      <c r="O62" s="7"/>
    </row>
    <row r="63" spans="2:16" x14ac:dyDescent="0.25">
      <c r="B63" s="11"/>
      <c r="C63" s="11"/>
      <c r="E63" s="11"/>
      <c r="G63" s="13"/>
      <c r="I63" s="13"/>
      <c r="J63" s="1"/>
      <c r="K63" s="2"/>
      <c r="L63" s="1"/>
      <c r="O63" s="7"/>
    </row>
    <row r="64" spans="2:16" x14ac:dyDescent="0.25">
      <c r="B64" s="11"/>
      <c r="C64" s="11"/>
      <c r="E64" s="11"/>
      <c r="G64" s="13"/>
      <c r="I64" s="13"/>
      <c r="J64" s="1"/>
      <c r="K64" s="2"/>
      <c r="L64" s="1"/>
      <c r="O64" s="7"/>
    </row>
    <row r="65" spans="2:16" x14ac:dyDescent="0.25">
      <c r="B65" s="11"/>
      <c r="C65" s="11"/>
      <c r="E65" s="11"/>
      <c r="F65" s="11"/>
      <c r="G65" s="13"/>
      <c r="I65" s="13"/>
      <c r="J65" s="1"/>
      <c r="K65" s="2"/>
      <c r="L65" s="1"/>
      <c r="O65" s="7"/>
    </row>
    <row r="66" spans="2:16" x14ac:dyDescent="0.25">
      <c r="B66" s="11"/>
      <c r="C66" s="11"/>
      <c r="E66" s="11"/>
      <c r="F66" s="11"/>
      <c r="G66" s="13"/>
      <c r="I66" s="13"/>
      <c r="J66" s="1"/>
      <c r="K66" s="2"/>
      <c r="L66" s="1"/>
      <c r="O66" s="7"/>
    </row>
    <row r="67" spans="2:16" x14ac:dyDescent="0.25">
      <c r="B67" s="11"/>
      <c r="C67" s="11"/>
      <c r="E67" s="11"/>
      <c r="F67" s="11"/>
      <c r="G67" s="13"/>
      <c r="I67" s="13"/>
      <c r="J67" s="1"/>
      <c r="K67" s="2"/>
      <c r="L67" s="1"/>
      <c r="O67" s="7"/>
    </row>
    <row r="68" spans="2:16" x14ac:dyDescent="0.25">
      <c r="B68" s="11"/>
      <c r="C68" s="11"/>
      <c r="E68" s="11"/>
      <c r="F68" s="11"/>
      <c r="G68" s="13"/>
      <c r="I68" s="13"/>
      <c r="J68" s="1"/>
      <c r="K68" s="2"/>
      <c r="L68" s="1"/>
      <c r="O68" s="7"/>
    </row>
    <row r="69" spans="2:16" x14ac:dyDescent="0.25">
      <c r="B69" s="11"/>
      <c r="C69" s="11"/>
      <c r="E69" s="11"/>
      <c r="F69" s="11"/>
      <c r="G69" s="13"/>
      <c r="I69" s="13"/>
      <c r="J69" s="1"/>
      <c r="K69" s="2"/>
      <c r="L69" s="1"/>
      <c r="O69" s="7"/>
    </row>
    <row r="70" spans="2:16" x14ac:dyDescent="0.25">
      <c r="B70" s="11"/>
      <c r="C70" s="11"/>
      <c r="E70" s="11"/>
      <c r="F70" s="11"/>
      <c r="G70" s="13"/>
      <c r="I70" s="13"/>
      <c r="J70" s="1"/>
      <c r="K70" s="2"/>
      <c r="L70" s="1"/>
      <c r="O70" s="7"/>
    </row>
    <row r="71" spans="2:16" x14ac:dyDescent="0.25">
      <c r="B71" s="11"/>
      <c r="C71" s="11"/>
      <c r="E71" s="11"/>
      <c r="F71" s="11"/>
      <c r="G71" s="13"/>
      <c r="I71" s="13"/>
      <c r="J71" s="1"/>
      <c r="L71" s="1"/>
      <c r="O71" s="7"/>
    </row>
    <row r="72" spans="2:16" x14ac:dyDescent="0.25">
      <c r="B72" s="11"/>
      <c r="C72" s="11"/>
      <c r="E72" s="11"/>
      <c r="F72" s="11"/>
      <c r="G72" s="13"/>
      <c r="I72" s="13"/>
      <c r="J72" s="1"/>
      <c r="L72" s="1"/>
      <c r="O72" s="7"/>
    </row>
    <row r="73" spans="2:16" x14ac:dyDescent="0.25">
      <c r="B73" s="11"/>
      <c r="C73" s="11"/>
      <c r="E73" s="11"/>
      <c r="F73" s="11"/>
      <c r="G73" s="13"/>
      <c r="I73" s="13"/>
      <c r="J73" s="1"/>
      <c r="K73" s="2"/>
      <c r="L73" s="1"/>
      <c r="O73" s="7"/>
    </row>
    <row r="74" spans="2:16" x14ac:dyDescent="0.25">
      <c r="B74" s="11"/>
      <c r="C74" s="11"/>
      <c r="E74" s="11"/>
      <c r="F74" s="11"/>
      <c r="G74" s="13"/>
      <c r="I74" s="2"/>
      <c r="J74" s="1"/>
      <c r="L74" s="1"/>
      <c r="O74" s="7"/>
    </row>
    <row r="75" spans="2:16" x14ac:dyDescent="0.25">
      <c r="B75" s="11"/>
      <c r="C75" s="11"/>
      <c r="E75" s="11"/>
      <c r="F75" s="11"/>
      <c r="G75" s="13"/>
      <c r="I75" s="2"/>
      <c r="J75" s="1"/>
      <c r="K75" s="2"/>
      <c r="L75" s="1"/>
      <c r="O75" s="7"/>
    </row>
    <row r="76" spans="2:16" x14ac:dyDescent="0.25">
      <c r="B76" s="11"/>
      <c r="C76" s="11"/>
      <c r="E76" s="11"/>
      <c r="F76" s="11"/>
      <c r="G76" s="13"/>
      <c r="I76" s="2"/>
      <c r="J76" s="1"/>
      <c r="K76" s="2"/>
      <c r="L76" s="1"/>
      <c r="O76" s="7"/>
    </row>
    <row r="77" spans="2:16" x14ac:dyDescent="0.25">
      <c r="B77" s="11"/>
      <c r="C77" s="11"/>
      <c r="E77" s="11"/>
      <c r="F77" s="11"/>
      <c r="H77" s="17"/>
      <c r="L77" s="1"/>
      <c r="O77" s="7"/>
    </row>
    <row r="78" spans="2:16" x14ac:dyDescent="0.25">
      <c r="B78" s="11"/>
      <c r="C78" s="11"/>
      <c r="E78" s="11"/>
      <c r="F78" s="11"/>
      <c r="H78" s="17"/>
      <c r="L78" s="1"/>
      <c r="O78" s="7"/>
    </row>
    <row r="79" spans="2:16" x14ac:dyDescent="0.25">
      <c r="B79" s="11"/>
      <c r="C79" s="11"/>
      <c r="H79" s="17"/>
      <c r="L79" s="1"/>
      <c r="O79" s="7"/>
    </row>
    <row r="80" spans="2:16" x14ac:dyDescent="0.25">
      <c r="B80" s="11"/>
      <c r="C80" s="11"/>
      <c r="H80" s="17"/>
      <c r="L80" s="1"/>
      <c r="P80" s="7"/>
    </row>
    <row r="81" spans="2:17" x14ac:dyDescent="0.25">
      <c r="B81" s="11"/>
      <c r="C81" s="11"/>
      <c r="H81" s="17"/>
      <c r="L81" s="1"/>
      <c r="P81" s="7"/>
    </row>
    <row r="82" spans="2:17" x14ac:dyDescent="0.25">
      <c r="B82" s="11"/>
      <c r="C82" s="11"/>
      <c r="H82" s="17"/>
      <c r="Q82" s="7"/>
    </row>
    <row r="83" spans="2:17" x14ac:dyDescent="0.25">
      <c r="B83" s="11"/>
      <c r="C83" s="11"/>
      <c r="H83" s="17"/>
      <c r="Q83" s="7"/>
    </row>
    <row r="84" spans="2:17" x14ac:dyDescent="0.25">
      <c r="B84" s="11"/>
      <c r="C84" s="11"/>
      <c r="H84" s="17"/>
      <c r="Q84" s="7"/>
    </row>
    <row r="85" spans="2:17" x14ac:dyDescent="0.25">
      <c r="B85" s="11"/>
      <c r="C85" s="11"/>
      <c r="H85" s="17"/>
      <c r="Q85" s="7"/>
    </row>
    <row r="86" spans="2:17" x14ac:dyDescent="0.25">
      <c r="B86" s="11"/>
      <c r="C86" s="11"/>
      <c r="H86" s="17"/>
      <c r="Q86" s="7"/>
    </row>
    <row r="87" spans="2:17" x14ac:dyDescent="0.25">
      <c r="B87" s="11"/>
      <c r="C87" s="11"/>
      <c r="H87" s="17"/>
    </row>
    <row r="88" spans="2:17" x14ac:dyDescent="0.25">
      <c r="B88" s="11"/>
      <c r="C88" s="11"/>
      <c r="H88" s="17"/>
    </row>
    <row r="89" spans="2:17" x14ac:dyDescent="0.25">
      <c r="B89" s="11"/>
      <c r="C89" s="11"/>
      <c r="H89" s="17"/>
    </row>
    <row r="90" spans="2:17" x14ac:dyDescent="0.25">
      <c r="B90" s="11"/>
      <c r="C90" s="11"/>
      <c r="H90" s="17"/>
    </row>
    <row r="91" spans="2:17" x14ac:dyDescent="0.25">
      <c r="B91" s="11"/>
      <c r="C91" s="11"/>
      <c r="H91" s="17"/>
    </row>
    <row r="92" spans="2:17" x14ac:dyDescent="0.25">
      <c r="B92" s="11"/>
      <c r="C92" s="11"/>
      <c r="H92" s="17"/>
    </row>
    <row r="93" spans="2:17" x14ac:dyDescent="0.25">
      <c r="B93" s="11"/>
      <c r="C93" s="11"/>
      <c r="H93" s="17"/>
    </row>
    <row r="94" spans="2:17" x14ac:dyDescent="0.25">
      <c r="B94" s="11"/>
      <c r="C94" s="11"/>
      <c r="H94" s="17"/>
    </row>
    <row r="95" spans="2:17" x14ac:dyDescent="0.25">
      <c r="B95" s="11"/>
      <c r="C95" s="11"/>
      <c r="H95" s="17"/>
    </row>
    <row r="96" spans="2:17" x14ac:dyDescent="0.25">
      <c r="B96" s="11"/>
      <c r="C96" s="11"/>
      <c r="H96" s="17"/>
    </row>
    <row r="97" spans="2:8" x14ac:dyDescent="0.25">
      <c r="B97" s="11"/>
      <c r="C97" s="11"/>
      <c r="H97" s="17"/>
    </row>
    <row r="98" spans="2:8" x14ac:dyDescent="0.25">
      <c r="B98" s="11"/>
      <c r="C98" s="11"/>
      <c r="H98" s="17"/>
    </row>
    <row r="99" spans="2:8" x14ac:dyDescent="0.25">
      <c r="B99" s="11"/>
      <c r="C99" s="11"/>
      <c r="H99" s="17"/>
    </row>
    <row r="100" spans="2:8" x14ac:dyDescent="0.25">
      <c r="B100" s="11"/>
      <c r="C100" s="11"/>
      <c r="H100" s="17"/>
    </row>
    <row r="101" spans="2:8" x14ac:dyDescent="0.25">
      <c r="B101" s="11"/>
      <c r="C101" s="11"/>
      <c r="H101" s="17"/>
    </row>
    <row r="102" spans="2:8" x14ac:dyDescent="0.25">
      <c r="B102" s="11"/>
      <c r="C102" s="11"/>
      <c r="H102" s="17"/>
    </row>
    <row r="103" spans="2:8" x14ac:dyDescent="0.25">
      <c r="B103" s="11"/>
      <c r="C103" s="11"/>
      <c r="H103" s="17"/>
    </row>
    <row r="104" spans="2:8" x14ac:dyDescent="0.25">
      <c r="B104" s="11"/>
      <c r="C104" s="11"/>
      <c r="H104" s="17"/>
    </row>
    <row r="105" spans="2:8" x14ac:dyDescent="0.25">
      <c r="B105" s="11"/>
      <c r="C105" s="11"/>
      <c r="H105" s="17"/>
    </row>
    <row r="106" spans="2:8" x14ac:dyDescent="0.25">
      <c r="B106" s="11"/>
      <c r="C106" s="11"/>
      <c r="H106" s="17"/>
    </row>
    <row r="107" spans="2:8" x14ac:dyDescent="0.25">
      <c r="B107" s="11"/>
      <c r="C107" s="11"/>
      <c r="H107" s="17"/>
    </row>
    <row r="108" spans="2:8" x14ac:dyDescent="0.25">
      <c r="B108" s="11"/>
      <c r="C108" s="11"/>
      <c r="H108" s="17"/>
    </row>
    <row r="109" spans="2:8" x14ac:dyDescent="0.25">
      <c r="B109" s="11"/>
      <c r="C109" s="11"/>
      <c r="H109" s="17"/>
    </row>
    <row r="110" spans="2:8" x14ac:dyDescent="0.25">
      <c r="B110" s="11"/>
      <c r="C110" s="11"/>
      <c r="H110" s="17"/>
    </row>
    <row r="111" spans="2:8" x14ac:dyDescent="0.25">
      <c r="B111" s="11"/>
      <c r="C111" s="11"/>
      <c r="H111" s="17"/>
    </row>
    <row r="112" spans="2:8" x14ac:dyDescent="0.25">
      <c r="B112" s="11"/>
      <c r="C112" s="11"/>
      <c r="H112" s="17"/>
    </row>
    <row r="113" spans="2:8" x14ac:dyDescent="0.25">
      <c r="B113" s="11"/>
      <c r="C113" s="11"/>
      <c r="H113" s="17"/>
    </row>
    <row r="114" spans="2:8" x14ac:dyDescent="0.25">
      <c r="B114" s="11"/>
      <c r="C114" s="11"/>
      <c r="H114" s="17"/>
    </row>
    <row r="115" spans="2:8" x14ac:dyDescent="0.25">
      <c r="B115" s="11"/>
      <c r="C115" s="11"/>
      <c r="H115" s="17"/>
    </row>
    <row r="116" spans="2:8" x14ac:dyDescent="0.25">
      <c r="B116" s="11"/>
      <c r="C116" s="11"/>
      <c r="H116" s="17"/>
    </row>
    <row r="117" spans="2:8" x14ac:dyDescent="0.25">
      <c r="B117" s="11"/>
      <c r="C117" s="11"/>
      <c r="H117" s="17"/>
    </row>
    <row r="118" spans="2:8" x14ac:dyDescent="0.25">
      <c r="B118" s="11"/>
      <c r="C118" s="11"/>
      <c r="H118" s="17"/>
    </row>
    <row r="119" spans="2:8" x14ac:dyDescent="0.25">
      <c r="B119" s="11"/>
      <c r="C119" s="11"/>
      <c r="H119" s="17"/>
    </row>
    <row r="120" spans="2:8" x14ac:dyDescent="0.25">
      <c r="B120" s="11"/>
      <c r="C120" s="11"/>
      <c r="H120" s="17"/>
    </row>
    <row r="121" spans="2:8" x14ac:dyDescent="0.25">
      <c r="B121" s="11"/>
      <c r="C121" s="11"/>
      <c r="H121" s="17"/>
    </row>
    <row r="122" spans="2:8" x14ac:dyDescent="0.25">
      <c r="B122" s="11"/>
      <c r="C122" s="11"/>
      <c r="H122" s="17"/>
    </row>
    <row r="123" spans="2:8" x14ac:dyDescent="0.25">
      <c r="B123" s="11"/>
      <c r="C123" s="11"/>
      <c r="H123" s="17"/>
    </row>
    <row r="124" spans="2:8" x14ac:dyDescent="0.25">
      <c r="B124" s="11"/>
      <c r="C124" s="11"/>
      <c r="H124" s="17"/>
    </row>
    <row r="125" spans="2:8" x14ac:dyDescent="0.25">
      <c r="B125" s="11"/>
      <c r="C125" s="11"/>
      <c r="H125" s="17"/>
    </row>
    <row r="126" spans="2:8" x14ac:dyDescent="0.25">
      <c r="B126" s="11"/>
      <c r="C126" s="11"/>
      <c r="H126" s="17"/>
    </row>
    <row r="127" spans="2:8" x14ac:dyDescent="0.25">
      <c r="B127" s="11"/>
      <c r="C127" s="11"/>
      <c r="H127" s="17"/>
    </row>
    <row r="128" spans="2:8" x14ac:dyDescent="0.25">
      <c r="B128" s="11"/>
      <c r="C128" s="11"/>
      <c r="H128" s="17"/>
    </row>
    <row r="129" spans="2:8" x14ac:dyDescent="0.25">
      <c r="B129" s="11"/>
      <c r="C129" s="11"/>
      <c r="H129" s="17"/>
    </row>
    <row r="130" spans="2:8" x14ac:dyDescent="0.25">
      <c r="B130" s="11"/>
      <c r="C130" s="11"/>
      <c r="H130" s="17"/>
    </row>
    <row r="131" spans="2:8" x14ac:dyDescent="0.25">
      <c r="B131" s="11"/>
      <c r="C131" s="11"/>
      <c r="H131" s="17"/>
    </row>
    <row r="132" spans="2:8" x14ac:dyDescent="0.25">
      <c r="B132" s="11"/>
      <c r="C132" s="11"/>
    </row>
    <row r="133" spans="2:8" x14ac:dyDescent="0.25">
      <c r="B133" s="11"/>
      <c r="C133" s="11"/>
    </row>
    <row r="134" spans="2:8" x14ac:dyDescent="0.25">
      <c r="B134" s="11"/>
      <c r="C134" s="11"/>
    </row>
    <row r="135" spans="2:8" x14ac:dyDescent="0.25">
      <c r="B135" s="11"/>
      <c r="C135" s="11"/>
    </row>
    <row r="136" spans="2:8" x14ac:dyDescent="0.25">
      <c r="B136" s="11"/>
      <c r="C136" s="11"/>
    </row>
    <row r="137" spans="2:8" x14ac:dyDescent="0.25">
      <c r="B137" s="11"/>
      <c r="C137" s="11"/>
    </row>
    <row r="138" spans="2:8" x14ac:dyDescent="0.25">
      <c r="B138" s="11"/>
      <c r="C138" s="11"/>
    </row>
    <row r="139" spans="2:8" x14ac:dyDescent="0.25">
      <c r="B139" s="11"/>
      <c r="C139" s="11"/>
    </row>
    <row r="140" spans="2:8" x14ac:dyDescent="0.25">
      <c r="B140" s="11"/>
      <c r="C140" s="11"/>
    </row>
    <row r="141" spans="2:8" x14ac:dyDescent="0.25">
      <c r="B141" s="11"/>
      <c r="C141" s="11"/>
    </row>
    <row r="142" spans="2:8" x14ac:dyDescent="0.25">
      <c r="B142" s="11"/>
      <c r="C142" s="11"/>
    </row>
    <row r="143" spans="2:8" x14ac:dyDescent="0.25">
      <c r="B143" s="11"/>
      <c r="C143" s="11"/>
    </row>
    <row r="144" spans="2:8" x14ac:dyDescent="0.25">
      <c r="B144" s="16"/>
      <c r="C144" s="16"/>
    </row>
    <row r="145" spans="2:3" x14ac:dyDescent="0.25">
      <c r="B145" s="16"/>
      <c r="C145" s="16"/>
    </row>
    <row r="146" spans="2:3" x14ac:dyDescent="0.25">
      <c r="B146" s="16"/>
      <c r="C146" s="16"/>
    </row>
    <row r="147" spans="2:3" x14ac:dyDescent="0.25">
      <c r="B147" s="16"/>
      <c r="C147" s="16"/>
    </row>
    <row r="148" spans="2:3" x14ac:dyDescent="0.25">
      <c r="B148" s="16"/>
      <c r="C148" s="16"/>
    </row>
    <row r="149" spans="2:3" x14ac:dyDescent="0.25">
      <c r="B149" s="16"/>
      <c r="C149" s="16"/>
    </row>
    <row r="150" spans="2:3" x14ac:dyDescent="0.25">
      <c r="B150" s="16"/>
      <c r="C150" s="16"/>
    </row>
    <row r="151" spans="2:3" x14ac:dyDescent="0.25">
      <c r="B151" s="16"/>
      <c r="C151" s="16"/>
    </row>
    <row r="152" spans="2:3" x14ac:dyDescent="0.25">
      <c r="B152" s="16"/>
      <c r="C152" s="16"/>
    </row>
    <row r="153" spans="2:3" x14ac:dyDescent="0.25">
      <c r="B153" s="16"/>
      <c r="C153" s="16"/>
    </row>
    <row r="154" spans="2:3" x14ac:dyDescent="0.25">
      <c r="B154" s="16"/>
      <c r="C154" s="16"/>
    </row>
    <row r="155" spans="2:3" x14ac:dyDescent="0.25">
      <c r="B155" s="16"/>
      <c r="C155" s="16"/>
    </row>
    <row r="156" spans="2:3" x14ac:dyDescent="0.25">
      <c r="B156" s="16"/>
      <c r="C156" s="16"/>
    </row>
    <row r="157" spans="2:3" x14ac:dyDescent="0.25">
      <c r="B157" s="16"/>
      <c r="C157" s="16"/>
    </row>
    <row r="158" spans="2:3" x14ac:dyDescent="0.25">
      <c r="B158" s="16"/>
      <c r="C158" s="16"/>
    </row>
    <row r="159" spans="2:3" x14ac:dyDescent="0.25">
      <c r="B159" s="16"/>
      <c r="C159" s="16"/>
    </row>
    <row r="160" spans="2:3" x14ac:dyDescent="0.25">
      <c r="B160" s="16"/>
      <c r="C160" s="16"/>
    </row>
    <row r="161" spans="2:5" x14ac:dyDescent="0.25">
      <c r="B161" s="16"/>
      <c r="C161" s="16"/>
    </row>
    <row r="162" spans="2:5" x14ac:dyDescent="0.25">
      <c r="B162" s="16"/>
      <c r="C162" s="16"/>
    </row>
    <row r="163" spans="2:5" x14ac:dyDescent="0.25">
      <c r="B163" s="16"/>
      <c r="C163" s="16"/>
    </row>
    <row r="164" spans="2:5" x14ac:dyDescent="0.25">
      <c r="B164" s="16"/>
      <c r="C164" s="16"/>
    </row>
    <row r="175" spans="2:5" x14ac:dyDescent="0.25">
      <c r="E175" s="18"/>
    </row>
    <row r="193" spans="11:11" x14ac:dyDescent="0.25">
      <c r="K193" s="18"/>
    </row>
  </sheetData>
  <sortState xmlns:xlrd2="http://schemas.microsoft.com/office/spreadsheetml/2017/richdata2" ref="D8:J20">
    <sortCondition descending="1" ref="I8:I20"/>
  </sortState>
  <mergeCells count="8">
    <mergeCell ref="C48:L48"/>
    <mergeCell ref="C47:L47"/>
    <mergeCell ref="C3:J3"/>
    <mergeCell ref="C23:J23"/>
    <mergeCell ref="D26:L26"/>
    <mergeCell ref="D27:D28"/>
    <mergeCell ref="E27:L27"/>
    <mergeCell ref="C46:L46"/>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5EE7435DA4E340A730694AD2906264" ma:contentTypeVersion="16" ma:contentTypeDescription="Create a new document." ma:contentTypeScope="" ma:versionID="bc1718aeaa1e6ba7b0f0103877f950c0">
  <xsd:schema xmlns:xsd="http://www.w3.org/2001/XMLSchema" xmlns:xs="http://www.w3.org/2001/XMLSchema" xmlns:p="http://schemas.microsoft.com/office/2006/metadata/properties" xmlns:ns2="392aaeb6-7fe1-4459-a8bf-ca09eb0d5ab8" xmlns:ns3="29e5ac5d-0dde-4ba0-beea-355f2dfb6bc0" targetNamespace="http://schemas.microsoft.com/office/2006/metadata/properties" ma:root="true" ma:fieldsID="030f192f66ae0c58f1d9c0cb1bd89aa0" ns2:_="" ns3:_="">
    <xsd:import namespace="392aaeb6-7fe1-4459-a8bf-ca09eb0d5ab8"/>
    <xsd:import namespace="29e5ac5d-0dde-4ba0-beea-355f2dfb6b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2aaeb6-7fe1-4459-a8bf-ca09eb0d5a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3362023-a8c1-4b5e-9a31-595cfc7316f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9e5ac5d-0dde-4ba0-beea-355f2dfb6bc0"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6a63ae5-f393-49f5-bc95-3f0d21fabe56}" ma:internalName="TaxCatchAll" ma:showField="CatchAllData" ma:web="29e5ac5d-0dde-4ba0-beea-355f2dfb6b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92aaeb6-7fe1-4459-a8bf-ca09eb0d5ab8">
      <Terms xmlns="http://schemas.microsoft.com/office/infopath/2007/PartnerControls"/>
    </lcf76f155ced4ddcb4097134ff3c332f>
    <TaxCatchAll xmlns="29e5ac5d-0dde-4ba0-beea-355f2dfb6bc0" xsi:nil="true"/>
  </documentManagement>
</p:properties>
</file>

<file path=customXml/itemProps1.xml><?xml version="1.0" encoding="utf-8"?>
<ds:datastoreItem xmlns:ds="http://schemas.openxmlformats.org/officeDocument/2006/customXml" ds:itemID="{781BE26C-0639-48DF-ACA5-E8F41D5CDA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2aaeb6-7fe1-4459-a8bf-ca09eb0d5ab8"/>
    <ds:schemaRef ds:uri="29e5ac5d-0dde-4ba0-beea-355f2dfb6b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3EAFE3-ABA8-44FA-B8D9-70C248C8574E}">
  <ds:schemaRefs>
    <ds:schemaRef ds:uri="http://schemas.microsoft.com/sharepoint/v3/contenttype/forms"/>
  </ds:schemaRefs>
</ds:datastoreItem>
</file>

<file path=customXml/itemProps3.xml><?xml version="1.0" encoding="utf-8"?>
<ds:datastoreItem xmlns:ds="http://schemas.openxmlformats.org/officeDocument/2006/customXml" ds:itemID="{97861730-5D42-4369-B646-3C64EBE4F19E}">
  <ds:schemaRef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 ds:uri="http://purl.org/dc/elements/1.1/"/>
    <ds:schemaRef ds:uri="392aaeb6-7fe1-4459-a8bf-ca09eb0d5ab8"/>
    <ds:schemaRef ds:uri="29e5ac5d-0dde-4ba0-beea-355f2dfb6bc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Introduction</vt:lpstr>
      <vt:lpstr>Inleiding</vt:lpstr>
      <vt:lpstr>(Table1+2)Watertable (2022),</vt:lpstr>
      <vt:lpstr>(Table3+4)Westelikstreke (2022)</vt:lpstr>
      <vt:lpstr>(Table5+6)Temp East (2022),</vt:lpstr>
      <vt:lpstr>(Table 7+8)Cool East (2022)</vt:lpstr>
      <vt:lpstr>(Table9+10)Eastern Free Sta.</vt:lpstr>
      <vt:lpstr>(Table 11+12)KZN.</vt:lpstr>
      <vt:lpstr>(Table13+14)Irr - Northern </vt:lpstr>
      <vt:lpstr>'(Table 11+12)KZN.'!Print_Area</vt:lpstr>
      <vt:lpstr>'(Table 7+8)Cool East (2022)'!Print_Area</vt:lpstr>
      <vt:lpstr>'(Table1+2)Watertable (2022),'!Print_Area</vt:lpstr>
      <vt:lpstr>'(Table13+14)Irr - Northern '!Print_Area</vt:lpstr>
      <vt:lpstr>'(Table3+4)Westelikstreke (2022)'!Print_Area</vt:lpstr>
      <vt:lpstr>'(Table5+6)Temp East (2022),'!Print_Area</vt:lpstr>
      <vt:lpstr>'(Table9+10)Eastern Free Sta.'!Print_Area</vt:lpstr>
      <vt:lpstr>Inleiding!Print_Area</vt:lpstr>
      <vt:lpstr>Introduction!Print_Area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Zira Z. Mavunganidze</dc:creator>
  <cp:lastModifiedBy>Alzena Gomes</cp:lastModifiedBy>
  <cp:lastPrinted>2021-09-17T09:07:30Z</cp:lastPrinted>
  <dcterms:created xsi:type="dcterms:W3CDTF">2017-09-28T10:10:38Z</dcterms:created>
  <dcterms:modified xsi:type="dcterms:W3CDTF">2022-10-10T07:51:40Z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0x010100475EE7435DA4E340A730694AD2906264</vt:lpwstr>
  </property>
  <property fmtid="{D5CDD505-2E9C-101B-9397-08002B2CF9AE}" pid="3" name="Order">
    <vt:r8>5801000</vt:r8>
  </property>
  <property fmtid="{D5CDD505-2E9C-101B-9397-08002B2CF9AE}" pid="4" name="MediaServiceImageTags">
    <vt:lpwstr/>
  </property>
</Properties>
</file>