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insa2019.sharepoint.com/sites/ResearchandPolicyCentre/Shared Documents/Kultivarevaluasie_Sorghum/Resultate/"/>
    </mc:Choice>
  </mc:AlternateContent>
  <xr:revisionPtr revIDLastSave="312" documentId="11_667F012045B8A7EA70C999BDE0255E76BB41B47A" xr6:coauthVersionLast="47" xr6:coauthVersionMax="47" xr10:uidLastSave="{09E40A2C-4B40-4CD8-AEE8-A093FA3ED792}"/>
  <bookViews>
    <workbookView xWindow="-108" yWindow="-108" windowWidth="23256" windowHeight="12576" xr2:uid="{00000000-000D-0000-FFFF-FFFF00000000}"/>
  </bookViews>
  <sheets>
    <sheet name="Sorghum Standerton" sheetId="2" r:id="rId1"/>
    <sheet name="Sorghum Settlers" sheetId="5" r:id="rId2"/>
    <sheet name="Sorghum Lehau (Settlers)" sheetId="7" r:id="rId3"/>
    <sheet name="Sorghum Sannieshof" sheetId="6" r:id="rId4"/>
    <sheet name="Sorghum Bloemfontein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5" l="1"/>
  <c r="L18" i="5"/>
  <c r="J16" i="5"/>
  <c r="J12" i="5"/>
  <c r="J10" i="5"/>
  <c r="N9" i="5"/>
  <c r="M8" i="5"/>
  <c r="N15" i="5"/>
  <c r="P17" i="2"/>
  <c r="M16" i="2"/>
  <c r="M9" i="2"/>
  <c r="P13" i="2"/>
  <c r="P6" i="2"/>
  <c r="K11" i="2"/>
  <c r="K10" i="2"/>
  <c r="O8" i="2"/>
  <c r="P5" i="2"/>
  <c r="F4" i="7"/>
  <c r="F10" i="7"/>
  <c r="F6" i="7"/>
  <c r="F7" i="7"/>
  <c r="F8" i="7"/>
  <c r="F14" i="7"/>
  <c r="F17" i="7"/>
  <c r="F18" i="7"/>
</calcChain>
</file>

<file path=xl/sharedStrings.xml><?xml version="1.0" encoding="utf-8"?>
<sst xmlns="http://schemas.openxmlformats.org/spreadsheetml/2006/main" count="429" uniqueCount="100">
  <si>
    <t>Pannar</t>
  </si>
  <si>
    <t>Cultivar</t>
  </si>
  <si>
    <t>Seed company</t>
  </si>
  <si>
    <t>Ton/Ha</t>
  </si>
  <si>
    <t>Enforcer</t>
  </si>
  <si>
    <t>Agricol</t>
  </si>
  <si>
    <t>Titan</t>
  </si>
  <si>
    <t>Dominator</t>
  </si>
  <si>
    <t>Mr.Buster</t>
  </si>
  <si>
    <t>2015/16</t>
  </si>
  <si>
    <t>2016/17</t>
  </si>
  <si>
    <t>PAN 8940 T</t>
  </si>
  <si>
    <t>PAN 8933</t>
  </si>
  <si>
    <t>PAN 8906</t>
  </si>
  <si>
    <t>PAN 8944</t>
  </si>
  <si>
    <t>Rank</t>
  </si>
  <si>
    <t xml:space="preserve">PAN 8816 </t>
  </si>
  <si>
    <t>Grain SA Sorghum strip trials - Standerton</t>
  </si>
  <si>
    <t>Grain SA Sorghum strip trials - Settlers</t>
  </si>
  <si>
    <t>Grain SA Sorghum strip trials - Sannieshof</t>
  </si>
  <si>
    <t>SGS 1167</t>
  </si>
  <si>
    <t>Sensako</t>
  </si>
  <si>
    <t>PAN 8816</t>
  </si>
  <si>
    <t>-</t>
  </si>
  <si>
    <t>Trial ave. yield</t>
  </si>
  <si>
    <t>CV</t>
  </si>
  <si>
    <t>2017/18</t>
  </si>
  <si>
    <t>PAN 8945</t>
  </si>
  <si>
    <t>AG Bullet</t>
  </si>
  <si>
    <t>Avenger</t>
  </si>
  <si>
    <t>AG Swift</t>
  </si>
  <si>
    <t>Average yield</t>
  </si>
  <si>
    <t xml:space="preserve">3 year </t>
  </si>
  <si>
    <t>2 year</t>
  </si>
  <si>
    <t>Notes:</t>
  </si>
  <si>
    <t xml:space="preserve">2017/18 - Avenger - Population stand </t>
  </si>
  <si>
    <t>2018/19</t>
  </si>
  <si>
    <t>KGS007</t>
  </si>
  <si>
    <t>Arrow</t>
  </si>
  <si>
    <t>Ton/ha</t>
  </si>
  <si>
    <t>NS 5655</t>
  </si>
  <si>
    <t>SG 11268</t>
  </si>
  <si>
    <t>PAN 8706W</t>
  </si>
  <si>
    <t xml:space="preserve">4 year </t>
  </si>
  <si>
    <t>2018/19 - AG Bullet / Pan 8706W - Population stand problems</t>
  </si>
  <si>
    <t>Mr. Taurus</t>
  </si>
  <si>
    <t>AGT Foods</t>
  </si>
  <si>
    <t>2017/18 - Mr Buster - Population stand problems</t>
  </si>
  <si>
    <t>2019/20 - SG12471 - Population stand problems</t>
  </si>
  <si>
    <t>2019/20</t>
  </si>
  <si>
    <t>SG11668</t>
  </si>
  <si>
    <t>SG12472</t>
  </si>
  <si>
    <t>Ag Swift</t>
  </si>
  <si>
    <t>SG12471</t>
  </si>
  <si>
    <t xml:space="preserve">5 year </t>
  </si>
  <si>
    <t xml:space="preserve">Grain SA Sorghum strip trials - Lehau (Settlers) </t>
  </si>
  <si>
    <t>Mr Buster</t>
  </si>
  <si>
    <t>AgSwift</t>
  </si>
  <si>
    <t>Rippa</t>
  </si>
  <si>
    <t>Mr Taurus</t>
  </si>
  <si>
    <t>Cracka</t>
  </si>
  <si>
    <t xml:space="preserve">SG12472 </t>
  </si>
  <si>
    <t>PAN 8625¹</t>
  </si>
  <si>
    <t>¹ Bittersorghumkultivars</t>
  </si>
  <si>
    <t>Avenger¹</t>
  </si>
  <si>
    <t>Grain SA Sorghum strip trials - Bloemfontein</t>
  </si>
  <si>
    <t>MR Buster</t>
  </si>
  <si>
    <t>NS 5511¹</t>
  </si>
  <si>
    <t>SG 11618¹</t>
  </si>
  <si>
    <t>PAN 8950</t>
  </si>
  <si>
    <t>PEX P81</t>
  </si>
  <si>
    <t xml:space="preserve">SG 12470 </t>
  </si>
  <si>
    <t xml:space="preserve">Arrow </t>
  </si>
  <si>
    <t>2020/21</t>
  </si>
  <si>
    <t>Lima Grain Zaad</t>
  </si>
  <si>
    <t>Corteva</t>
  </si>
  <si>
    <t>20/21</t>
  </si>
  <si>
    <t>PEX 81</t>
  </si>
  <si>
    <t>PEX 83</t>
  </si>
  <si>
    <t>JEX 2012</t>
  </si>
  <si>
    <t>SG 12470*</t>
  </si>
  <si>
    <t>PAN 8950*</t>
  </si>
  <si>
    <t>2020/21 - SG 12470 / PAN 8950 - Hael damage</t>
  </si>
  <si>
    <t xml:space="preserve">6 year </t>
  </si>
  <si>
    <t>18SR30007</t>
  </si>
  <si>
    <t>18SR30011</t>
  </si>
  <si>
    <t>SG12470</t>
  </si>
  <si>
    <t>Average yield (2 years)</t>
  </si>
  <si>
    <t>Sorgho</t>
  </si>
  <si>
    <t>2021/22</t>
  </si>
  <si>
    <t>PEX Y89 WIT</t>
  </si>
  <si>
    <t>NK 8830¹</t>
  </si>
  <si>
    <t>MR TAURUS</t>
  </si>
  <si>
    <t>18SR30016IG</t>
  </si>
  <si>
    <t>18SR30001¹</t>
  </si>
  <si>
    <t>3 year</t>
  </si>
  <si>
    <t xml:space="preserve">7 year </t>
  </si>
  <si>
    <t>AGT Foods/Agricol</t>
  </si>
  <si>
    <t>SG11618¹</t>
  </si>
  <si>
    <t>2020/21 - proef nie aangeplant - droogte toestande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</si>
</sst>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0.0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11"/>
      <color rgb="FF00B05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1"/>
      <color rgb="FF00B05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theme="1"/>
      <name val="Century Gothic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8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NumberFormat="1" applyFont="1" applyFill="1" applyBorder="1"/>
    <xf numFmtId="0" fontId="0" fillId="0" borderId="0" xfId="0" applyNumberFormat="1" applyFont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Border="1"/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0" fontId="5" fillId="0" borderId="7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 readingOrder="1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2" fontId="8" fillId="0" borderId="8" xfId="0" applyNumberFormat="1" applyFont="1" applyFill="1" applyBorder="1" applyAlignment="1">
      <alignment horizontal="center" vertical="center" wrapText="1" readingOrder="1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 readingOrder="1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 readingOrder="1"/>
    </xf>
    <xf numFmtId="0" fontId="10" fillId="0" borderId="7" xfId="0" applyNumberFormat="1" applyFont="1" applyFill="1" applyBorder="1" applyAlignment="1">
      <alignment horizontal="left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2" fillId="2" borderId="3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11" fillId="0" borderId="0" xfId="0" applyNumberFormat="1" applyFont="1" applyFill="1" applyBorder="1"/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 readingOrder="1"/>
    </xf>
    <xf numFmtId="0" fontId="6" fillId="2" borderId="12" xfId="0" applyNumberFormat="1" applyFont="1" applyFill="1" applyBorder="1" applyAlignment="1">
      <alignment horizontal="center" vertical="center" wrapText="1" readingOrder="1"/>
    </xf>
    <xf numFmtId="0" fontId="2" fillId="2" borderId="13" xfId="0" applyNumberFormat="1" applyFont="1" applyFill="1" applyBorder="1" applyAlignment="1" applyProtection="1">
      <alignment horizontal="center"/>
      <protection locked="0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 readingOrder="1"/>
    </xf>
    <xf numFmtId="0" fontId="6" fillId="3" borderId="14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 applyProtection="1">
      <alignment horizontal="center"/>
      <protection locked="0"/>
    </xf>
    <xf numFmtId="2" fontId="14" fillId="0" borderId="9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left" vertical="center" wrapText="1" readingOrder="1"/>
    </xf>
    <xf numFmtId="0" fontId="3" fillId="0" borderId="15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/>
    <xf numFmtId="0" fontId="15" fillId="0" borderId="16" xfId="0" applyFont="1" applyFill="1" applyBorder="1" applyAlignment="1" applyProtection="1">
      <alignment horizontal="left" vertical="center"/>
      <protection locked="0"/>
    </xf>
    <xf numFmtId="0" fontId="15" fillId="0" borderId="17" xfId="0" applyFont="1" applyFill="1" applyBorder="1" applyAlignment="1" applyProtection="1">
      <alignment horizontal="left" vertical="center"/>
      <protection locked="0"/>
    </xf>
    <xf numFmtId="2" fontId="8" fillId="0" borderId="19" xfId="0" applyNumberFormat="1" applyFont="1" applyFill="1" applyBorder="1" applyAlignment="1">
      <alignment horizontal="center" vertical="center" wrapText="1" readingOrder="1"/>
    </xf>
    <xf numFmtId="0" fontId="5" fillId="0" borderId="8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5" fillId="0" borderId="19" xfId="0" applyNumberFormat="1" applyFont="1" applyFill="1" applyBorder="1" applyAlignment="1" applyProtection="1">
      <alignment horizontal="center"/>
      <protection locked="0"/>
    </xf>
    <xf numFmtId="0" fontId="3" fillId="2" borderId="20" xfId="0" applyNumberFormat="1" applyFont="1" applyFill="1" applyBorder="1" applyAlignment="1">
      <alignment horizontal="center" vertical="center" wrapText="1" readingOrder="1"/>
    </xf>
    <xf numFmtId="0" fontId="6" fillId="2" borderId="28" xfId="0" applyNumberFormat="1" applyFont="1" applyFill="1" applyBorder="1" applyAlignment="1">
      <alignment horizontal="center" vertical="center" wrapText="1" readingOrder="1"/>
    </xf>
    <xf numFmtId="2" fontId="15" fillId="0" borderId="8" xfId="0" applyNumberFormat="1" applyFont="1" applyFill="1" applyBorder="1" applyAlignment="1" applyProtection="1">
      <alignment horizontal="center"/>
      <protection locked="0"/>
    </xf>
    <xf numFmtId="0" fontId="16" fillId="0" borderId="4" xfId="0" applyNumberFormat="1" applyFont="1" applyFill="1" applyBorder="1" applyAlignment="1">
      <alignment horizontal="center" vertical="center" wrapText="1" readingOrder="1"/>
    </xf>
    <xf numFmtId="2" fontId="8" fillId="0" borderId="9" xfId="0" applyNumberFormat="1" applyFont="1" applyFill="1" applyBorder="1" applyAlignment="1">
      <alignment horizontal="center" vertical="center" wrapText="1" readingOrder="1"/>
    </xf>
    <xf numFmtId="2" fontId="8" fillId="0" borderId="14" xfId="0" applyNumberFormat="1" applyFont="1" applyFill="1" applyBorder="1" applyAlignment="1">
      <alignment horizontal="center" vertical="center" wrapText="1" readingOrder="1"/>
    </xf>
    <xf numFmtId="0" fontId="17" fillId="0" borderId="0" xfId="0" applyNumberFormat="1" applyFont="1" applyFill="1" applyBorder="1" applyAlignment="1">
      <alignment horizontal="left" vertical="center"/>
    </xf>
    <xf numFmtId="2" fontId="8" fillId="0" borderId="29" xfId="0" applyNumberFormat="1" applyFont="1" applyFill="1" applyBorder="1" applyAlignment="1">
      <alignment horizontal="center" vertical="center" wrapText="1" readingOrder="1"/>
    </xf>
    <xf numFmtId="0" fontId="3" fillId="0" borderId="31" xfId="0" applyNumberFormat="1" applyFont="1" applyFill="1" applyBorder="1" applyAlignment="1">
      <alignment horizontal="left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/>
    <xf numFmtId="0" fontId="12" fillId="0" borderId="20" xfId="0" applyNumberFormat="1" applyFont="1" applyFill="1" applyBorder="1" applyAlignment="1">
      <alignment horizontal="left"/>
    </xf>
    <xf numFmtId="0" fontId="0" fillId="0" borderId="20" xfId="0" applyNumberFormat="1" applyFont="1" applyFill="1" applyBorder="1"/>
    <xf numFmtId="0" fontId="0" fillId="0" borderId="21" xfId="0" applyNumberFormat="1" applyFont="1" applyFill="1" applyBorder="1"/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2" fontId="15" fillId="0" borderId="11" xfId="0" applyNumberFormat="1" applyFont="1" applyFill="1" applyBorder="1" applyAlignment="1" applyProtection="1">
      <alignment horizontal="center"/>
      <protection locked="0"/>
    </xf>
    <xf numFmtId="0" fontId="8" fillId="0" borderId="32" xfId="0" applyNumberFormat="1" applyFont="1" applyFill="1" applyBorder="1" applyAlignment="1">
      <alignment horizontal="left" vertical="center" wrapText="1" readingOrder="1"/>
    </xf>
    <xf numFmtId="0" fontId="13" fillId="0" borderId="11" xfId="0" applyNumberFormat="1" applyFont="1" applyFill="1" applyBorder="1" applyAlignment="1" applyProtection="1">
      <alignment horizontal="center"/>
      <protection locked="0"/>
    </xf>
    <xf numFmtId="2" fontId="7" fillId="0" borderId="11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2" fontId="20" fillId="0" borderId="24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2" fontId="10" fillId="0" borderId="24" xfId="0" applyNumberFormat="1" applyFont="1" applyFill="1" applyBorder="1" applyAlignment="1" applyProtection="1">
      <alignment horizontal="center"/>
      <protection locked="0"/>
    </xf>
    <xf numFmtId="0" fontId="22" fillId="0" borderId="11" xfId="0" applyNumberFormat="1" applyFont="1" applyFill="1" applyBorder="1" applyAlignment="1" applyProtection="1">
      <alignment horizontal="center"/>
      <protection locked="0"/>
    </xf>
    <xf numFmtId="2" fontId="20" fillId="0" borderId="8" xfId="0" applyNumberFormat="1" applyFont="1" applyFill="1" applyBorder="1" applyAlignment="1" applyProtection="1">
      <alignment horizontal="center"/>
      <protection locked="0"/>
    </xf>
    <xf numFmtId="2" fontId="10" fillId="0" borderId="8" xfId="0" applyNumberFormat="1" applyFont="1" applyFill="1" applyBorder="1" applyAlignment="1" applyProtection="1">
      <alignment horizontal="center"/>
      <protection locked="0"/>
    </xf>
    <xf numFmtId="0" fontId="22" fillId="0" borderId="8" xfId="0" applyNumberFormat="1" applyFont="1" applyFill="1" applyBorder="1" applyAlignment="1" applyProtection="1">
      <alignment horizontal="center"/>
      <protection locked="0"/>
    </xf>
    <xf numFmtId="0" fontId="24" fillId="0" borderId="19" xfId="0" applyNumberFormat="1" applyFont="1" applyFill="1" applyBorder="1" applyAlignment="1" applyProtection="1">
      <alignment horizontal="center"/>
      <protection locked="0"/>
    </xf>
    <xf numFmtId="0" fontId="24" fillId="0" borderId="14" xfId="0" applyNumberFormat="1" applyFont="1" applyFill="1" applyBorder="1" applyAlignment="1" applyProtection="1">
      <alignment horizontal="center"/>
      <protection locked="0"/>
    </xf>
    <xf numFmtId="0" fontId="8" fillId="0" borderId="30" xfId="0" applyNumberFormat="1" applyFont="1" applyFill="1" applyBorder="1" applyAlignment="1">
      <alignment horizontal="center" vertical="center" wrapText="1" readingOrder="1"/>
    </xf>
    <xf numFmtId="0" fontId="6" fillId="0" borderId="33" xfId="0" applyNumberFormat="1" applyFont="1" applyFill="1" applyBorder="1" applyAlignment="1">
      <alignment horizontal="center" vertical="center" wrapText="1" readingOrder="1"/>
    </xf>
    <xf numFmtId="2" fontId="8" fillId="0" borderId="34" xfId="0" applyNumberFormat="1" applyFont="1" applyFill="1" applyBorder="1" applyAlignment="1">
      <alignment horizontal="center" vertical="center" wrapText="1" readingOrder="1"/>
    </xf>
    <xf numFmtId="2" fontId="23" fillId="0" borderId="19" xfId="0" applyNumberFormat="1" applyFont="1" applyFill="1" applyBorder="1" applyAlignment="1" applyProtection="1">
      <alignment horizontal="center"/>
      <protection locked="0"/>
    </xf>
    <xf numFmtId="2" fontId="19" fillId="0" borderId="25" xfId="0" applyNumberFormat="1" applyFont="1" applyFill="1" applyBorder="1" applyAlignment="1" applyProtection="1">
      <alignment horizontal="center"/>
      <protection locked="0"/>
    </xf>
    <xf numFmtId="0" fontId="6" fillId="0" borderId="22" xfId="0" applyNumberFormat="1" applyFont="1" applyFill="1" applyBorder="1" applyAlignment="1">
      <alignment horizontal="left" vertical="center" wrapText="1" readingOrder="1"/>
    </xf>
    <xf numFmtId="0" fontId="6" fillId="0" borderId="23" xfId="0" applyNumberFormat="1" applyFont="1" applyFill="1" applyBorder="1" applyAlignment="1">
      <alignment horizontal="left" vertical="center" wrapText="1" readingOrder="1"/>
    </xf>
    <xf numFmtId="0" fontId="8" fillId="0" borderId="30" xfId="0" applyNumberFormat="1" applyFont="1" applyFill="1" applyBorder="1" applyAlignment="1">
      <alignment horizontal="left" vertical="center" wrapText="1" readingOrder="1"/>
    </xf>
    <xf numFmtId="0" fontId="20" fillId="0" borderId="33" xfId="2" applyFont="1" applyFill="1" applyBorder="1" applyAlignment="1" applyProtection="1">
      <alignment horizontal="left" vertical="center"/>
      <protection locked="0"/>
    </xf>
    <xf numFmtId="0" fontId="20" fillId="0" borderId="30" xfId="0" applyFont="1" applyFill="1" applyBorder="1" applyAlignment="1" applyProtection="1">
      <alignment horizontal="left" vertical="center"/>
      <protection locked="0"/>
    </xf>
    <xf numFmtId="0" fontId="8" fillId="0" borderId="34" xfId="0" applyNumberFormat="1" applyFont="1" applyFill="1" applyBorder="1" applyAlignment="1">
      <alignment horizontal="left" vertical="center" wrapText="1" readingOrder="1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9" fillId="0" borderId="8" xfId="0" applyNumberFormat="1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>
      <alignment horizontal="left" vertical="center" wrapText="1" readingOrder="1"/>
    </xf>
    <xf numFmtId="2" fontId="14" fillId="0" borderId="26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 applyProtection="1">
      <alignment horizontal="center"/>
      <protection locked="0"/>
    </xf>
    <xf numFmtId="0" fontId="8" fillId="0" borderId="8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3" fillId="3" borderId="2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164" fontId="20" fillId="0" borderId="18" xfId="0" applyNumberFormat="1" applyFont="1" applyFill="1" applyBorder="1" applyAlignment="1" applyProtection="1">
      <alignment horizontal="center"/>
      <protection locked="0"/>
    </xf>
    <xf numFmtId="2" fontId="10" fillId="0" borderId="19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 locked="0"/>
    </xf>
    <xf numFmtId="0" fontId="20" fillId="0" borderId="1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 wrapText="1" readingOrder="1"/>
    </xf>
    <xf numFmtId="0" fontId="2" fillId="2" borderId="14" xfId="0" applyNumberFormat="1" applyFont="1" applyFill="1" applyBorder="1" applyAlignment="1" applyProtection="1">
      <alignment horizontal="center"/>
      <protection locked="0"/>
    </xf>
    <xf numFmtId="2" fontId="10" fillId="0" borderId="24" xfId="0" applyNumberFormat="1" applyFont="1" applyFill="1" applyBorder="1" applyAlignment="1">
      <alignment horizontal="center" vertical="center" wrapText="1"/>
    </xf>
    <xf numFmtId="2" fontId="10" fillId="0" borderId="37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11" xfId="0" applyNumberFormat="1" applyFont="1" applyFill="1" applyBorder="1" applyAlignment="1">
      <alignment horizontal="left" vertical="center" wrapText="1" readingOrder="1"/>
    </xf>
    <xf numFmtId="0" fontId="26" fillId="0" borderId="11" xfId="0" applyNumberFormat="1" applyFont="1" applyFill="1" applyBorder="1" applyAlignment="1" applyProtection="1">
      <alignment horizontal="center"/>
      <protection locked="0"/>
    </xf>
    <xf numFmtId="2" fontId="16" fillId="0" borderId="4" xfId="0" applyNumberFormat="1" applyFont="1" applyFill="1" applyBorder="1" applyAlignment="1">
      <alignment horizontal="center" vertical="center" wrapText="1" readingOrder="1"/>
    </xf>
    <xf numFmtId="2" fontId="16" fillId="0" borderId="19" xfId="0" applyNumberFormat="1" applyFont="1" applyFill="1" applyBorder="1" applyAlignment="1">
      <alignment horizontal="center" vertical="center" wrapText="1" readingOrder="1"/>
    </xf>
    <xf numFmtId="0" fontId="8" fillId="0" borderId="26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left" vertical="center" wrapText="1" readingOrder="1"/>
    </xf>
    <xf numFmtId="2" fontId="10" fillId="0" borderId="26" xfId="0" applyNumberFormat="1" applyFont="1" applyFill="1" applyBorder="1" applyAlignment="1">
      <alignment horizontal="center" vertic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/>
      <protection locked="0"/>
    </xf>
    <xf numFmtId="2" fontId="10" fillId="0" borderId="11" xfId="0" applyNumberFormat="1" applyFont="1" applyFill="1" applyBorder="1" applyAlignment="1">
      <alignment horizontal="center" vertical="center" wrapText="1" readingOrder="1"/>
    </xf>
    <xf numFmtId="2" fontId="27" fillId="0" borderId="0" xfId="0" applyNumberFormat="1" applyFont="1" applyAlignment="1" applyProtection="1">
      <alignment horizontal="center"/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2" fontId="15" fillId="0" borderId="29" xfId="0" applyNumberFormat="1" applyFont="1" applyFill="1" applyBorder="1" applyAlignment="1" applyProtection="1">
      <alignment horizontal="center"/>
      <protection locked="0"/>
    </xf>
    <xf numFmtId="2" fontId="15" fillId="0" borderId="30" xfId="0" applyNumberFormat="1" applyFont="1" applyFill="1" applyBorder="1" applyAlignment="1" applyProtection="1">
      <alignment horizontal="center"/>
      <protection locked="0"/>
    </xf>
    <xf numFmtId="1" fontId="15" fillId="0" borderId="11" xfId="0" applyNumberFormat="1" applyFont="1" applyFill="1" applyBorder="1" applyAlignment="1" applyProtection="1">
      <alignment horizontal="center"/>
      <protection locked="0"/>
    </xf>
    <xf numFmtId="164" fontId="20" fillId="0" borderId="11" xfId="0" applyNumberFormat="1" applyFont="1" applyFill="1" applyBorder="1" applyAlignment="1" applyProtection="1">
      <alignment horizontal="center"/>
      <protection locked="0"/>
    </xf>
    <xf numFmtId="2" fontId="20" fillId="0" borderId="11" xfId="0" applyNumberFormat="1" applyFont="1" applyFill="1" applyBorder="1" applyAlignment="1" applyProtection="1">
      <alignment horizontal="center"/>
      <protection locked="0"/>
    </xf>
    <xf numFmtId="0" fontId="8" fillId="0" borderId="29" xfId="0" applyNumberFormat="1" applyFont="1" applyFill="1" applyBorder="1" applyAlignment="1">
      <alignment horizontal="center" vertical="center" wrapText="1" readingOrder="1"/>
    </xf>
    <xf numFmtId="2" fontId="29" fillId="0" borderId="0" xfId="0" applyNumberFormat="1" applyFont="1" applyAlignment="1" applyProtection="1">
      <alignment horizontal="center"/>
      <protection locked="0"/>
    </xf>
    <xf numFmtId="165" fontId="29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Border="1"/>
    <xf numFmtId="0" fontId="3" fillId="3" borderId="22" xfId="0" applyNumberFormat="1" applyFont="1" applyFill="1" applyBorder="1" applyAlignment="1">
      <alignment horizontal="center" vertical="center"/>
    </xf>
    <xf numFmtId="0" fontId="3" fillId="3" borderId="20" xfId="0" applyNumberFormat="1" applyFont="1" applyFill="1" applyBorder="1" applyAlignment="1">
      <alignment horizontal="center" vertical="center"/>
    </xf>
    <xf numFmtId="0" fontId="3" fillId="3" borderId="21" xfId="0" applyNumberFormat="1" applyFont="1" applyFill="1" applyBorder="1" applyAlignment="1">
      <alignment horizontal="center" vertical="center"/>
    </xf>
    <xf numFmtId="0" fontId="3" fillId="3" borderId="22" xfId="0" applyNumberFormat="1" applyFont="1" applyFill="1" applyBorder="1" applyAlignment="1">
      <alignment horizontal="center" vertical="center" wrapText="1"/>
    </xf>
    <xf numFmtId="0" fontId="3" fillId="3" borderId="20" xfId="0" applyNumberFormat="1" applyFont="1" applyFill="1" applyBorder="1" applyAlignment="1">
      <alignment horizontal="center" vertical="center" wrapText="1"/>
    </xf>
    <xf numFmtId="0" fontId="3" fillId="3" borderId="21" xfId="0" applyNumberFormat="1" applyFont="1" applyFill="1" applyBorder="1" applyAlignment="1">
      <alignment horizontal="center" vertical="center" wrapText="1"/>
    </xf>
  </cellXfs>
  <cellStyles count="4">
    <cellStyle name="Comma 2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tabSelected="1" topLeftCell="A12" zoomScale="85" zoomScaleNormal="85" workbookViewId="0">
      <selection activeCell="T11" sqref="T11"/>
    </sheetView>
  </sheetViews>
  <sheetFormatPr defaultColWidth="14.44140625" defaultRowHeight="14.4" x14ac:dyDescent="0.3"/>
  <cols>
    <col min="1" max="1" width="16" style="1" customWidth="1"/>
    <col min="2" max="2" width="19.44140625" style="8" customWidth="1"/>
    <col min="3" max="9" width="10.6640625" style="1" customWidth="1"/>
    <col min="10" max="10" width="5.88671875" style="1" customWidth="1"/>
    <col min="11" max="11" width="8.109375" style="1" customWidth="1"/>
    <col min="12" max="12" width="7.6640625" style="1" customWidth="1"/>
    <col min="13" max="13" width="9" style="1" customWidth="1"/>
    <col min="14" max="14" width="7.88671875" style="1" customWidth="1"/>
    <col min="15" max="15" width="7.88671875" style="2" customWidth="1"/>
    <col min="16" max="16" width="7.6640625" style="2" customWidth="1"/>
    <col min="17" max="16384" width="14.44140625" style="2"/>
  </cols>
  <sheetData>
    <row r="1" spans="1:19" ht="18.600000000000001" thickBot="1" x14ac:dyDescent="0.4">
      <c r="A1" s="38" t="s">
        <v>17</v>
      </c>
      <c r="B1" s="38"/>
    </row>
    <row r="2" spans="1:19" ht="19.5" customHeight="1" thickBot="1" x14ac:dyDescent="0.4">
      <c r="A2" s="62"/>
      <c r="B2" s="63"/>
      <c r="C2" s="64"/>
      <c r="D2" s="64"/>
      <c r="E2" s="64"/>
      <c r="F2" s="64"/>
      <c r="G2" s="64"/>
      <c r="H2" s="64"/>
      <c r="I2" s="64"/>
      <c r="J2" s="65"/>
      <c r="K2" s="150" t="s">
        <v>31</v>
      </c>
      <c r="L2" s="151"/>
      <c r="M2" s="151"/>
      <c r="N2" s="151"/>
      <c r="O2" s="151"/>
      <c r="P2" s="152"/>
    </row>
    <row r="3" spans="1:19" ht="27.75" customHeight="1" thickBot="1" x14ac:dyDescent="0.35">
      <c r="A3" s="14" t="s">
        <v>1</v>
      </c>
      <c r="B3" s="13" t="s">
        <v>2</v>
      </c>
      <c r="C3" s="118" t="s">
        <v>9</v>
      </c>
      <c r="D3" s="118" t="s">
        <v>10</v>
      </c>
      <c r="E3" s="118" t="s">
        <v>26</v>
      </c>
      <c r="F3" s="118" t="s">
        <v>36</v>
      </c>
      <c r="G3" s="118" t="s">
        <v>49</v>
      </c>
      <c r="H3" s="118" t="s">
        <v>73</v>
      </c>
      <c r="I3" s="118" t="s">
        <v>89</v>
      </c>
      <c r="J3" s="118" t="s">
        <v>15</v>
      </c>
      <c r="K3" s="26" t="s">
        <v>96</v>
      </c>
      <c r="L3" s="26" t="s">
        <v>83</v>
      </c>
      <c r="M3" s="26" t="s">
        <v>54</v>
      </c>
      <c r="N3" s="26" t="s">
        <v>43</v>
      </c>
      <c r="O3" s="26" t="s">
        <v>95</v>
      </c>
      <c r="P3" s="26" t="s">
        <v>33</v>
      </c>
    </row>
    <row r="4" spans="1:19" s="7" customFormat="1" ht="15" thickBot="1" x14ac:dyDescent="0.35">
      <c r="A4" s="31"/>
      <c r="B4" s="30"/>
      <c r="C4" s="118" t="s">
        <v>3</v>
      </c>
      <c r="D4" s="118" t="s">
        <v>3</v>
      </c>
      <c r="E4" s="118" t="s">
        <v>3</v>
      </c>
      <c r="F4" s="118" t="s">
        <v>39</v>
      </c>
      <c r="G4" s="118" t="s">
        <v>39</v>
      </c>
      <c r="H4" s="118" t="s">
        <v>39</v>
      </c>
      <c r="I4" s="118" t="s">
        <v>39</v>
      </c>
      <c r="J4" s="118"/>
      <c r="K4" s="37" t="s">
        <v>3</v>
      </c>
      <c r="L4" s="37" t="s">
        <v>3</v>
      </c>
      <c r="M4" s="37" t="s">
        <v>3</v>
      </c>
      <c r="N4" s="37" t="s">
        <v>3</v>
      </c>
      <c r="O4" s="37" t="s">
        <v>3</v>
      </c>
      <c r="P4" s="37" t="s">
        <v>3</v>
      </c>
    </row>
    <row r="5" spans="1:19" s="7" customFormat="1" ht="17.399999999999999" x14ac:dyDescent="0.3">
      <c r="A5" s="72" t="s">
        <v>77</v>
      </c>
      <c r="B5" s="29" t="s">
        <v>75</v>
      </c>
      <c r="C5" s="56"/>
      <c r="D5" s="131" t="s">
        <v>23</v>
      </c>
      <c r="E5" s="59"/>
      <c r="F5" s="59"/>
      <c r="G5" s="59"/>
      <c r="H5" s="71">
        <v>7.1869683839927854</v>
      </c>
      <c r="I5" s="71">
        <v>9.1329992442918382</v>
      </c>
      <c r="J5" s="143">
        <v>1</v>
      </c>
      <c r="K5" s="130"/>
      <c r="L5" s="76"/>
      <c r="M5" s="36"/>
      <c r="N5" s="16"/>
      <c r="O5" s="36"/>
      <c r="P5" s="36">
        <f>AVERAGE(C5:I5)</f>
        <v>8.1599838141423113</v>
      </c>
      <c r="R5" s="139"/>
      <c r="S5" s="149"/>
    </row>
    <row r="6" spans="1:19" s="7" customFormat="1" ht="17.399999999999999" x14ac:dyDescent="0.3">
      <c r="A6" s="72" t="s">
        <v>68</v>
      </c>
      <c r="B6" s="19" t="s">
        <v>46</v>
      </c>
      <c r="C6" s="56"/>
      <c r="D6" s="131" t="s">
        <v>23</v>
      </c>
      <c r="E6" s="59"/>
      <c r="F6" s="59"/>
      <c r="G6" s="59"/>
      <c r="H6" s="71">
        <v>7.07</v>
      </c>
      <c r="I6" s="71">
        <v>8.9811899632652672</v>
      </c>
      <c r="J6" s="143">
        <v>2</v>
      </c>
      <c r="K6" s="130"/>
      <c r="L6" s="76"/>
      <c r="M6" s="36"/>
      <c r="N6" s="16"/>
      <c r="O6" s="36"/>
      <c r="P6" s="36">
        <f>AVERAGE(C6:I6)</f>
        <v>8.0255949816326329</v>
      </c>
      <c r="R6" s="139"/>
      <c r="S6" s="149"/>
    </row>
    <row r="7" spans="1:19" s="7" customFormat="1" ht="17.399999999999999" x14ac:dyDescent="0.3">
      <c r="A7" s="72" t="s">
        <v>90</v>
      </c>
      <c r="B7" s="19" t="s">
        <v>75</v>
      </c>
      <c r="C7" s="56"/>
      <c r="D7" s="131"/>
      <c r="E7" s="59"/>
      <c r="F7" s="59"/>
      <c r="G7" s="59"/>
      <c r="H7" s="71"/>
      <c r="I7" s="71">
        <v>8.8666980485454037</v>
      </c>
      <c r="J7" s="143">
        <v>3</v>
      </c>
      <c r="K7" s="130"/>
      <c r="L7" s="76"/>
      <c r="M7" s="36"/>
      <c r="N7" s="16"/>
      <c r="O7" s="36"/>
      <c r="P7" s="36"/>
      <c r="R7" s="139"/>
      <c r="S7" s="149"/>
    </row>
    <row r="8" spans="1:19" ht="17.399999999999999" x14ac:dyDescent="0.3">
      <c r="A8" s="72" t="s">
        <v>67</v>
      </c>
      <c r="B8" s="29" t="s">
        <v>97</v>
      </c>
      <c r="C8" s="56" t="s">
        <v>23</v>
      </c>
      <c r="D8" s="131" t="s">
        <v>23</v>
      </c>
      <c r="E8" s="36" t="s">
        <v>23</v>
      </c>
      <c r="F8" s="54">
        <v>5.82</v>
      </c>
      <c r="G8" s="54">
        <v>7.6210679949252746</v>
      </c>
      <c r="H8" s="54" t="s">
        <v>23</v>
      </c>
      <c r="I8" s="71">
        <v>8.8097404988906671</v>
      </c>
      <c r="J8" s="143">
        <v>4</v>
      </c>
      <c r="K8" s="98"/>
      <c r="L8" s="76"/>
      <c r="M8" s="36"/>
      <c r="N8" s="16"/>
      <c r="O8" s="36">
        <f>AVERAGE(C8:I8)</f>
        <v>7.416936164605314</v>
      </c>
      <c r="P8" s="36"/>
      <c r="R8" s="139"/>
      <c r="S8" s="149"/>
    </row>
    <row r="9" spans="1:19" ht="17.399999999999999" x14ac:dyDescent="0.3">
      <c r="A9" s="72" t="s">
        <v>64</v>
      </c>
      <c r="B9" s="19" t="s">
        <v>5</v>
      </c>
      <c r="C9" s="56" t="s">
        <v>23</v>
      </c>
      <c r="D9" s="131" t="s">
        <v>23</v>
      </c>
      <c r="E9" s="36">
        <v>4.5476375036661096</v>
      </c>
      <c r="F9" s="71">
        <v>5.6141623974808192</v>
      </c>
      <c r="G9" s="59">
        <v>7.7</v>
      </c>
      <c r="H9" s="71">
        <v>6.72</v>
      </c>
      <c r="I9" s="71">
        <v>8.6786946589956493</v>
      </c>
      <c r="J9" s="143">
        <v>5</v>
      </c>
      <c r="K9" s="130"/>
      <c r="L9" s="36"/>
      <c r="M9" s="36">
        <f>AVERAGE(C9:I9)</f>
        <v>6.6520989120285154</v>
      </c>
      <c r="N9" s="16"/>
      <c r="O9" s="36"/>
      <c r="P9" s="36"/>
      <c r="R9" s="139"/>
      <c r="S9" s="149"/>
    </row>
    <row r="10" spans="1:19" ht="17.399999999999999" x14ac:dyDescent="0.3">
      <c r="A10" s="72" t="s">
        <v>4</v>
      </c>
      <c r="B10" s="19" t="s">
        <v>5</v>
      </c>
      <c r="C10" s="74">
        <v>5</v>
      </c>
      <c r="D10" s="131">
        <v>10.733037263100488</v>
      </c>
      <c r="E10" s="74">
        <v>7.0823329385636855</v>
      </c>
      <c r="F10" s="74">
        <v>6.34</v>
      </c>
      <c r="G10" s="74">
        <v>6.8587280862844588</v>
      </c>
      <c r="H10" s="74">
        <v>5</v>
      </c>
      <c r="I10" s="71">
        <v>8.6289809311199868</v>
      </c>
      <c r="J10" s="143">
        <v>6</v>
      </c>
      <c r="K10" s="36">
        <f>AVERAGE(C10:I10)</f>
        <v>7.0918684598669461</v>
      </c>
      <c r="L10" s="16"/>
      <c r="M10" s="73"/>
      <c r="N10" s="36"/>
      <c r="O10" s="36"/>
      <c r="P10" s="36"/>
      <c r="R10" s="139"/>
      <c r="S10" s="149"/>
    </row>
    <row r="11" spans="1:19" ht="17.399999999999999" x14ac:dyDescent="0.3">
      <c r="A11" s="72" t="s">
        <v>22</v>
      </c>
      <c r="B11" s="29" t="s">
        <v>75</v>
      </c>
      <c r="C11" s="15">
        <v>5.23</v>
      </c>
      <c r="D11" s="131">
        <v>9.0114712029000952</v>
      </c>
      <c r="E11" s="54">
        <v>6.552170559623538</v>
      </c>
      <c r="F11" s="54">
        <v>5.83</v>
      </c>
      <c r="G11" s="54">
        <v>7.1486878796021065</v>
      </c>
      <c r="H11" s="54">
        <v>4.9400000000000004</v>
      </c>
      <c r="I11" s="71">
        <v>8.5081955638226958</v>
      </c>
      <c r="J11" s="143">
        <v>7</v>
      </c>
      <c r="K11" s="36">
        <f>AVERAGE(C11:I11)</f>
        <v>6.7457893151354904</v>
      </c>
      <c r="L11" s="16"/>
      <c r="M11" s="73"/>
      <c r="N11" s="36"/>
      <c r="O11" s="36"/>
      <c r="P11" s="36"/>
      <c r="R11" s="139"/>
      <c r="S11" s="149"/>
    </row>
    <row r="12" spans="1:19" ht="17.399999999999999" x14ac:dyDescent="0.3">
      <c r="A12" s="72" t="s">
        <v>91</v>
      </c>
      <c r="B12" s="29" t="s">
        <v>46</v>
      </c>
      <c r="C12" s="128"/>
      <c r="D12" s="131"/>
      <c r="E12" s="71"/>
      <c r="F12" s="142"/>
      <c r="G12" s="141"/>
      <c r="H12" s="71"/>
      <c r="I12" s="71">
        <v>8.4107830787490645</v>
      </c>
      <c r="J12" s="143">
        <v>8</v>
      </c>
      <c r="K12" s="36"/>
      <c r="L12" s="36"/>
      <c r="M12" s="73"/>
      <c r="N12" s="36"/>
      <c r="O12" s="36"/>
      <c r="P12" s="36"/>
      <c r="R12" s="139"/>
      <c r="S12" s="149"/>
    </row>
    <row r="13" spans="1:19" ht="17.399999999999999" x14ac:dyDescent="0.3">
      <c r="A13" s="72" t="s">
        <v>81</v>
      </c>
      <c r="B13" s="19" t="s">
        <v>75</v>
      </c>
      <c r="C13" s="128"/>
      <c r="D13" s="131"/>
      <c r="E13" s="71"/>
      <c r="F13" s="54"/>
      <c r="G13" s="54"/>
      <c r="H13" s="54">
        <v>4.2699999999999996</v>
      </c>
      <c r="I13" s="71">
        <v>8.1927909331400635</v>
      </c>
      <c r="J13" s="143">
        <v>9</v>
      </c>
      <c r="K13" s="130"/>
      <c r="L13" s="36"/>
      <c r="M13" s="73"/>
      <c r="N13" s="36"/>
      <c r="O13" s="36"/>
      <c r="P13" s="36">
        <f>AVERAGE(C13:I13)</f>
        <v>6.2313954665700315</v>
      </c>
      <c r="R13" s="139"/>
      <c r="S13" s="149"/>
    </row>
    <row r="14" spans="1:19" ht="17.399999999999999" x14ac:dyDescent="0.3">
      <c r="A14" s="72" t="s">
        <v>92</v>
      </c>
      <c r="B14" s="29" t="s">
        <v>74</v>
      </c>
      <c r="C14" s="128"/>
      <c r="D14" s="131"/>
      <c r="E14" s="71"/>
      <c r="F14" s="142"/>
      <c r="G14" s="141"/>
      <c r="H14" s="71"/>
      <c r="I14" s="71">
        <v>7.719494906738233</v>
      </c>
      <c r="J14" s="143">
        <v>10</v>
      </c>
      <c r="K14" s="130"/>
      <c r="L14" s="36"/>
      <c r="M14" s="73"/>
      <c r="N14" s="36"/>
      <c r="O14" s="36"/>
      <c r="P14" s="36"/>
      <c r="R14" s="139"/>
      <c r="S14" s="149"/>
    </row>
    <row r="15" spans="1:19" ht="17.399999999999999" x14ac:dyDescent="0.3">
      <c r="A15" s="72" t="s">
        <v>93</v>
      </c>
      <c r="B15" s="29" t="s">
        <v>74</v>
      </c>
      <c r="C15" s="128"/>
      <c r="D15" s="131"/>
      <c r="E15" s="71"/>
      <c r="F15" s="142"/>
      <c r="G15" s="141"/>
      <c r="H15" s="71"/>
      <c r="I15" s="71">
        <v>7.2429472188797579</v>
      </c>
      <c r="J15" s="143">
        <v>11</v>
      </c>
      <c r="K15" s="130"/>
      <c r="L15" s="36"/>
      <c r="M15" s="73"/>
      <c r="N15" s="36"/>
      <c r="O15" s="36"/>
      <c r="P15" s="36"/>
      <c r="R15" s="139"/>
      <c r="S15" s="149"/>
    </row>
    <row r="16" spans="1:19" ht="17.399999999999999" x14ac:dyDescent="0.3">
      <c r="A16" s="72" t="s">
        <v>62</v>
      </c>
      <c r="B16" s="19" t="s">
        <v>75</v>
      </c>
      <c r="C16" s="56" t="s">
        <v>23</v>
      </c>
      <c r="D16" s="131" t="s">
        <v>23</v>
      </c>
      <c r="E16" s="71">
        <v>6.8100088202333717</v>
      </c>
      <c r="F16" s="71">
        <v>5.85</v>
      </c>
      <c r="G16" s="71">
        <v>7.6868225756331583</v>
      </c>
      <c r="H16" s="71">
        <v>6.17</v>
      </c>
      <c r="I16" s="71">
        <v>7.0695592581818101</v>
      </c>
      <c r="J16" s="143">
        <v>12</v>
      </c>
      <c r="K16" s="130"/>
      <c r="L16" s="76"/>
      <c r="M16" s="36">
        <f>AVERAGE(C16:I16)</f>
        <v>6.7172781308096692</v>
      </c>
      <c r="N16" s="16"/>
      <c r="O16" s="36"/>
      <c r="P16" s="36"/>
      <c r="R16" s="139"/>
      <c r="S16" s="149"/>
    </row>
    <row r="17" spans="1:19" ht="17.399999999999999" x14ac:dyDescent="0.3">
      <c r="A17" s="47" t="s">
        <v>40</v>
      </c>
      <c r="B17" s="19" t="s">
        <v>46</v>
      </c>
      <c r="C17" s="56" t="s">
        <v>23</v>
      </c>
      <c r="D17" s="131" t="s">
        <v>23</v>
      </c>
      <c r="E17" s="36" t="s">
        <v>23</v>
      </c>
      <c r="F17" s="71">
        <v>5.2613759574254271</v>
      </c>
      <c r="G17" s="71"/>
      <c r="H17" s="71"/>
      <c r="I17" s="71">
        <v>6.7960680745748272</v>
      </c>
      <c r="J17" s="143">
        <v>13</v>
      </c>
      <c r="K17" s="50"/>
      <c r="L17" s="50"/>
      <c r="M17" s="36"/>
      <c r="N17" s="16"/>
      <c r="O17" s="36"/>
      <c r="P17" s="36">
        <f>AVERAGE(C17:I17)</f>
        <v>6.0287220160001276</v>
      </c>
      <c r="R17" s="139"/>
      <c r="S17" s="149"/>
    </row>
    <row r="18" spans="1:19" ht="17.399999999999999" x14ac:dyDescent="0.3">
      <c r="A18" s="140" t="s">
        <v>94</v>
      </c>
      <c r="B18" s="29" t="s">
        <v>74</v>
      </c>
      <c r="C18" s="56"/>
      <c r="D18" s="131"/>
      <c r="E18" s="36"/>
      <c r="F18" s="141"/>
      <c r="G18" s="141"/>
      <c r="H18" s="71"/>
      <c r="I18" s="71">
        <v>5.9712599913260718</v>
      </c>
      <c r="J18" s="143">
        <v>14</v>
      </c>
      <c r="K18" s="50"/>
      <c r="L18" s="50"/>
      <c r="M18" s="36"/>
      <c r="N18" s="16"/>
      <c r="O18" s="36"/>
      <c r="P18" s="36"/>
      <c r="R18" s="139"/>
      <c r="S18" s="149"/>
    </row>
    <row r="19" spans="1:19" ht="17.399999999999999" x14ac:dyDescent="0.3">
      <c r="A19" s="140" t="s">
        <v>84</v>
      </c>
      <c r="B19" s="29" t="s">
        <v>74</v>
      </c>
      <c r="C19" s="56"/>
      <c r="D19" s="131"/>
      <c r="E19" s="36"/>
      <c r="F19" s="141"/>
      <c r="G19" s="141"/>
      <c r="H19" s="71"/>
      <c r="I19" s="71">
        <v>5.8748349062714382</v>
      </c>
      <c r="J19" s="143">
        <v>15</v>
      </c>
      <c r="K19" s="50"/>
      <c r="L19" s="50"/>
      <c r="M19" s="36"/>
      <c r="N19" s="16"/>
      <c r="O19" s="36"/>
      <c r="P19" s="36"/>
      <c r="R19" s="139"/>
      <c r="S19" s="149"/>
    </row>
    <row r="20" spans="1:19" s="7" customFormat="1" x14ac:dyDescent="0.3">
      <c r="A20" s="72" t="s">
        <v>50</v>
      </c>
      <c r="B20" s="29" t="s">
        <v>46</v>
      </c>
      <c r="C20" s="56" t="s">
        <v>23</v>
      </c>
      <c r="D20" s="131"/>
      <c r="E20" s="71"/>
      <c r="F20" s="19"/>
      <c r="G20" s="56">
        <v>7.95</v>
      </c>
      <c r="H20" s="71">
        <v>6.64</v>
      </c>
      <c r="I20" s="71"/>
      <c r="J20" s="71"/>
      <c r="K20" s="130"/>
      <c r="L20" s="76"/>
      <c r="M20" s="36"/>
      <c r="N20" s="16"/>
      <c r="O20" s="36"/>
      <c r="P20" s="36"/>
    </row>
    <row r="21" spans="1:19" x14ac:dyDescent="0.3">
      <c r="A21" s="72" t="s">
        <v>38</v>
      </c>
      <c r="B21" s="19" t="s">
        <v>46</v>
      </c>
      <c r="C21" s="56" t="s">
        <v>23</v>
      </c>
      <c r="D21" s="131" t="s">
        <v>23</v>
      </c>
      <c r="E21" s="36" t="s">
        <v>23</v>
      </c>
      <c r="F21" s="74">
        <v>5.86</v>
      </c>
      <c r="G21" s="54">
        <v>7.7677767348625579</v>
      </c>
      <c r="H21" s="54">
        <v>6.08</v>
      </c>
      <c r="I21" s="71"/>
      <c r="J21" s="130"/>
      <c r="K21" s="130"/>
      <c r="L21" s="76"/>
      <c r="M21" s="36"/>
      <c r="N21" s="16"/>
      <c r="O21" s="36"/>
      <c r="P21" s="36"/>
    </row>
    <row r="22" spans="1:19" x14ac:dyDescent="0.3">
      <c r="A22" s="72" t="s">
        <v>78</v>
      </c>
      <c r="B22" s="19" t="s">
        <v>75</v>
      </c>
      <c r="C22" s="56" t="s">
        <v>23</v>
      </c>
      <c r="D22" s="131"/>
      <c r="E22" s="71"/>
      <c r="F22" s="71"/>
      <c r="G22" s="71"/>
      <c r="H22" s="71">
        <v>5.93</v>
      </c>
      <c r="I22" s="71"/>
      <c r="J22" s="130"/>
      <c r="K22" s="130"/>
      <c r="L22" s="76"/>
      <c r="M22" s="50"/>
      <c r="N22" s="16"/>
      <c r="O22" s="36"/>
      <c r="P22" s="36"/>
    </row>
    <row r="23" spans="1:19" x14ac:dyDescent="0.3">
      <c r="A23" s="72" t="s">
        <v>79</v>
      </c>
      <c r="B23" s="19" t="s">
        <v>88</v>
      </c>
      <c r="C23" s="56" t="s">
        <v>23</v>
      </c>
      <c r="D23" s="131"/>
      <c r="E23" s="71"/>
      <c r="F23" s="71"/>
      <c r="G23" s="71"/>
      <c r="H23" s="71">
        <v>5.73</v>
      </c>
      <c r="I23" s="71"/>
      <c r="J23" s="130"/>
      <c r="K23" s="130"/>
      <c r="L23" s="76"/>
      <c r="M23" s="50"/>
      <c r="N23" s="16"/>
      <c r="O23" s="36"/>
      <c r="P23" s="36"/>
    </row>
    <row r="24" spans="1:19" x14ac:dyDescent="0.3">
      <c r="A24" s="47" t="s">
        <v>80</v>
      </c>
      <c r="B24" s="19" t="s">
        <v>46</v>
      </c>
      <c r="C24" s="128"/>
      <c r="D24" s="131"/>
      <c r="E24" s="71"/>
      <c r="F24" s="54"/>
      <c r="G24" s="54"/>
      <c r="H24" s="54">
        <v>4.28</v>
      </c>
      <c r="I24" s="71"/>
      <c r="J24" s="130"/>
      <c r="K24" s="130"/>
      <c r="L24" s="36"/>
      <c r="M24" s="73"/>
      <c r="N24" s="36"/>
      <c r="O24" s="36"/>
      <c r="P24" s="36"/>
    </row>
    <row r="25" spans="1:19" x14ac:dyDescent="0.3">
      <c r="A25" s="22" t="s">
        <v>8</v>
      </c>
      <c r="B25" s="29" t="s">
        <v>74</v>
      </c>
      <c r="C25" s="56">
        <v>4.28</v>
      </c>
      <c r="D25" s="131">
        <v>8.4458363390853943</v>
      </c>
      <c r="E25" s="36" t="s">
        <v>23</v>
      </c>
      <c r="F25" s="36" t="s">
        <v>23</v>
      </c>
      <c r="G25" s="36">
        <v>6.65</v>
      </c>
      <c r="H25" s="36"/>
      <c r="I25" s="36"/>
      <c r="J25" s="98"/>
      <c r="K25" s="98"/>
      <c r="L25" s="76"/>
      <c r="M25" s="36"/>
      <c r="N25" s="16"/>
      <c r="O25" s="36"/>
      <c r="P25" s="36"/>
    </row>
    <row r="26" spans="1:19" ht="17.25" customHeight="1" x14ac:dyDescent="0.3">
      <c r="A26" s="72" t="s">
        <v>37</v>
      </c>
      <c r="B26" s="19" t="s">
        <v>74</v>
      </c>
      <c r="C26" s="56" t="s">
        <v>23</v>
      </c>
      <c r="D26" s="131" t="s">
        <v>23</v>
      </c>
      <c r="E26" s="36" t="s">
        <v>23</v>
      </c>
      <c r="F26" s="74">
        <v>5.93</v>
      </c>
      <c r="G26" s="54">
        <v>7.2326794248957462</v>
      </c>
      <c r="H26" s="54"/>
      <c r="I26" s="71"/>
      <c r="J26" s="98"/>
      <c r="K26" s="98"/>
      <c r="L26" s="76"/>
      <c r="M26" s="73"/>
      <c r="N26" s="16"/>
      <c r="O26" s="36"/>
      <c r="P26" s="36"/>
    </row>
    <row r="27" spans="1:19" x14ac:dyDescent="0.3">
      <c r="A27" s="46" t="s">
        <v>52</v>
      </c>
      <c r="B27" s="19" t="s">
        <v>5</v>
      </c>
      <c r="C27" s="56"/>
      <c r="D27" s="131"/>
      <c r="E27" s="36"/>
      <c r="F27" s="36"/>
      <c r="G27" s="36">
        <v>6.34</v>
      </c>
      <c r="H27" s="36"/>
      <c r="I27" s="36"/>
      <c r="J27" s="98"/>
      <c r="K27" s="98"/>
      <c r="L27" s="76"/>
      <c r="M27" s="73"/>
      <c r="N27" s="36"/>
      <c r="O27" s="36"/>
      <c r="P27" s="36"/>
    </row>
    <row r="28" spans="1:19" x14ac:dyDescent="0.3">
      <c r="A28" s="20" t="s">
        <v>28</v>
      </c>
      <c r="B28" s="19" t="s">
        <v>5</v>
      </c>
      <c r="C28" s="56" t="s">
        <v>23</v>
      </c>
      <c r="D28" s="131" t="s">
        <v>23</v>
      </c>
      <c r="E28" s="36" t="s">
        <v>23</v>
      </c>
      <c r="F28" s="54">
        <v>4.4258427280582522</v>
      </c>
      <c r="G28" s="54"/>
      <c r="H28" s="54"/>
      <c r="I28" s="54"/>
      <c r="J28" s="49"/>
      <c r="K28" s="50"/>
      <c r="L28" s="50"/>
      <c r="M28" s="36"/>
      <c r="N28" s="16"/>
      <c r="O28" s="16"/>
      <c r="P28" s="16"/>
    </row>
    <row r="29" spans="1:19" ht="17.25" customHeight="1" x14ac:dyDescent="0.3">
      <c r="A29" s="46" t="s">
        <v>51</v>
      </c>
      <c r="B29" s="19" t="s">
        <v>46</v>
      </c>
      <c r="C29" s="59"/>
      <c r="D29" s="131"/>
      <c r="E29" s="36"/>
      <c r="F29" s="74"/>
      <c r="G29" s="71">
        <v>7.2</v>
      </c>
      <c r="H29" s="71"/>
      <c r="I29" s="71"/>
      <c r="J29" s="98"/>
      <c r="K29" s="98"/>
      <c r="L29" s="76"/>
      <c r="M29" s="73"/>
      <c r="N29" s="36"/>
      <c r="O29" s="36"/>
      <c r="P29" s="36"/>
    </row>
    <row r="30" spans="1:19" x14ac:dyDescent="0.3">
      <c r="A30" s="46" t="s">
        <v>53</v>
      </c>
      <c r="B30" s="19" t="s">
        <v>46</v>
      </c>
      <c r="C30" s="56"/>
      <c r="D30" s="131"/>
      <c r="E30" s="36"/>
      <c r="F30" s="36"/>
      <c r="G30" s="36">
        <v>5.08</v>
      </c>
      <c r="H30" s="36"/>
      <c r="I30" s="36"/>
      <c r="J30" s="98"/>
      <c r="K30" s="98"/>
      <c r="L30" s="76"/>
      <c r="M30" s="73"/>
      <c r="N30" s="36"/>
      <c r="O30" s="36"/>
      <c r="P30" s="36"/>
    </row>
    <row r="31" spans="1:19" x14ac:dyDescent="0.3">
      <c r="A31" s="47" t="s">
        <v>14</v>
      </c>
      <c r="B31" s="29" t="s">
        <v>75</v>
      </c>
      <c r="C31" s="17">
        <v>3.52</v>
      </c>
      <c r="D31" s="131">
        <v>8.7724857692665665</v>
      </c>
      <c r="E31" s="54">
        <v>6.6194896968310486</v>
      </c>
      <c r="F31" s="54">
        <v>5.7820616464687165</v>
      </c>
      <c r="G31" s="54"/>
      <c r="H31" s="54"/>
      <c r="I31" s="54"/>
      <c r="J31" s="99"/>
      <c r="K31" s="127"/>
      <c r="L31" s="76"/>
      <c r="M31" s="36"/>
      <c r="N31" s="36"/>
      <c r="O31" s="36"/>
      <c r="P31" s="36"/>
    </row>
    <row r="32" spans="1:19" x14ac:dyDescent="0.3">
      <c r="A32" s="46" t="s">
        <v>27</v>
      </c>
      <c r="B32" s="19" t="s">
        <v>75</v>
      </c>
      <c r="C32" s="56" t="s">
        <v>23</v>
      </c>
      <c r="D32" s="131" t="s">
        <v>23</v>
      </c>
      <c r="E32" s="54">
        <v>6.2355972173433081</v>
      </c>
      <c r="F32" s="71">
        <v>5.5006682833146527</v>
      </c>
      <c r="G32" s="71"/>
      <c r="H32" s="71"/>
      <c r="I32" s="71"/>
      <c r="J32" s="50"/>
      <c r="K32" s="50"/>
      <c r="L32" s="50"/>
      <c r="M32" s="36"/>
      <c r="N32" s="16"/>
      <c r="O32" s="36"/>
      <c r="P32" s="36"/>
    </row>
    <row r="33" spans="1:16" x14ac:dyDescent="0.3">
      <c r="A33" s="47" t="s">
        <v>41</v>
      </c>
      <c r="B33" s="29" t="s">
        <v>46</v>
      </c>
      <c r="C33" s="56" t="s">
        <v>23</v>
      </c>
      <c r="D33" s="131" t="s">
        <v>23</v>
      </c>
      <c r="E33" s="36" t="s">
        <v>23</v>
      </c>
      <c r="F33" s="71">
        <v>4.9463825152986383</v>
      </c>
      <c r="G33" s="71"/>
      <c r="H33" s="71"/>
      <c r="I33" s="71"/>
      <c r="J33" s="50"/>
      <c r="K33" s="50"/>
      <c r="L33" s="50"/>
      <c r="M33" s="36"/>
      <c r="N33" s="16"/>
      <c r="O33" s="36"/>
      <c r="P33" s="36"/>
    </row>
    <row r="34" spans="1:16" x14ac:dyDescent="0.3">
      <c r="A34" s="20" t="s">
        <v>6</v>
      </c>
      <c r="B34" s="19" t="s">
        <v>5</v>
      </c>
      <c r="C34" s="56">
        <v>4.88</v>
      </c>
      <c r="D34" s="131">
        <v>9.7392045871644228</v>
      </c>
      <c r="E34" s="54">
        <v>5.0237916814016819</v>
      </c>
      <c r="F34" s="54">
        <v>4.6902687306062578</v>
      </c>
      <c r="G34" s="54"/>
      <c r="H34" s="54"/>
      <c r="I34" s="54"/>
      <c r="J34" s="49"/>
      <c r="K34" s="50"/>
      <c r="L34" s="50"/>
      <c r="M34" s="36"/>
      <c r="N34" s="16"/>
      <c r="O34" s="16"/>
      <c r="P34" s="16"/>
    </row>
    <row r="35" spans="1:16" x14ac:dyDescent="0.3">
      <c r="A35" s="20" t="s">
        <v>42</v>
      </c>
      <c r="B35" s="29" t="s">
        <v>75</v>
      </c>
      <c r="C35" s="56" t="s">
        <v>23</v>
      </c>
      <c r="D35" s="131" t="s">
        <v>23</v>
      </c>
      <c r="E35" s="36" t="s">
        <v>23</v>
      </c>
      <c r="F35" s="54">
        <v>3.8319371514915526</v>
      </c>
      <c r="G35" s="54"/>
      <c r="H35" s="54"/>
      <c r="I35" s="54"/>
      <c r="J35" s="49"/>
      <c r="K35" s="50"/>
      <c r="L35" s="50"/>
      <c r="M35" s="36"/>
      <c r="N35" s="16"/>
      <c r="O35" s="16"/>
      <c r="P35" s="16"/>
    </row>
    <row r="36" spans="1:16" x14ac:dyDescent="0.3">
      <c r="A36" s="20" t="s">
        <v>7</v>
      </c>
      <c r="B36" s="19" t="s">
        <v>5</v>
      </c>
      <c r="C36" s="55">
        <v>4.43</v>
      </c>
      <c r="D36" s="131">
        <v>10.444978898979876</v>
      </c>
      <c r="E36" s="54">
        <v>6.5100435827027869</v>
      </c>
      <c r="F36" s="36" t="s">
        <v>23</v>
      </c>
      <c r="G36" s="36"/>
      <c r="H36" s="36"/>
      <c r="I36" s="36"/>
      <c r="J36" s="49"/>
      <c r="K36" s="49"/>
      <c r="L36" s="49"/>
      <c r="M36" s="49"/>
      <c r="N36" s="16"/>
      <c r="O36" s="16"/>
      <c r="P36" s="16"/>
    </row>
    <row r="37" spans="1:16" x14ac:dyDescent="0.3">
      <c r="A37" s="22" t="s">
        <v>12</v>
      </c>
      <c r="B37" s="19" t="s">
        <v>75</v>
      </c>
      <c r="C37" s="56">
        <v>5.46</v>
      </c>
      <c r="D37" s="131">
        <v>10.371308053338103</v>
      </c>
      <c r="E37" s="36" t="s">
        <v>23</v>
      </c>
      <c r="F37" s="36" t="s">
        <v>23</v>
      </c>
      <c r="G37" s="36"/>
      <c r="H37" s="36"/>
      <c r="I37" s="36"/>
      <c r="J37" s="49"/>
      <c r="K37" s="49"/>
      <c r="L37" s="49"/>
      <c r="M37" s="49"/>
      <c r="N37" s="16"/>
      <c r="O37" s="16"/>
      <c r="P37" s="16"/>
    </row>
    <row r="38" spans="1:16" x14ac:dyDescent="0.3">
      <c r="A38" s="20" t="s">
        <v>13</v>
      </c>
      <c r="B38" s="29" t="s">
        <v>75</v>
      </c>
      <c r="C38" s="17">
        <v>5.43</v>
      </c>
      <c r="D38" s="131">
        <v>9.8183569477640891</v>
      </c>
      <c r="E38" s="36" t="s">
        <v>23</v>
      </c>
      <c r="F38" s="36" t="s">
        <v>23</v>
      </c>
      <c r="G38" s="36"/>
      <c r="H38" s="36"/>
      <c r="I38" s="36"/>
      <c r="J38" s="49"/>
      <c r="K38" s="49"/>
      <c r="L38" s="49"/>
      <c r="M38" s="49"/>
      <c r="N38" s="16"/>
      <c r="O38" s="16"/>
      <c r="P38" s="16"/>
    </row>
    <row r="39" spans="1:16" ht="15" thickBot="1" x14ac:dyDescent="0.35">
      <c r="A39" s="41" t="s">
        <v>11</v>
      </c>
      <c r="B39" s="19" t="s">
        <v>75</v>
      </c>
      <c r="C39" s="18" t="s">
        <v>23</v>
      </c>
      <c r="D39" s="132">
        <v>11.843081446941548</v>
      </c>
      <c r="E39" s="57" t="s">
        <v>23</v>
      </c>
      <c r="F39" s="57" t="s">
        <v>23</v>
      </c>
      <c r="G39" s="57"/>
      <c r="H39" s="57"/>
      <c r="I39" s="57"/>
      <c r="J39" s="51"/>
      <c r="K39" s="75"/>
      <c r="L39" s="75"/>
      <c r="M39" s="75"/>
      <c r="N39" s="57"/>
      <c r="O39" s="48"/>
      <c r="P39" s="48"/>
    </row>
    <row r="40" spans="1:16" ht="15" thickBot="1" x14ac:dyDescent="0.35">
      <c r="A40" s="42" t="s">
        <v>24</v>
      </c>
      <c r="B40" s="2"/>
      <c r="C40" s="44">
        <v>4.78</v>
      </c>
      <c r="D40" s="43">
        <v>9.942526510228225</v>
      </c>
      <c r="E40" s="43">
        <v>6.17</v>
      </c>
      <c r="F40" s="43">
        <v>5.41</v>
      </c>
      <c r="G40" s="43">
        <v>7.1</v>
      </c>
      <c r="H40" s="43">
        <v>5.81</v>
      </c>
      <c r="I40" s="43">
        <v>7.93</v>
      </c>
      <c r="J40" s="3"/>
      <c r="K40" s="3"/>
      <c r="L40" s="3"/>
      <c r="M40" s="3"/>
    </row>
    <row r="41" spans="1:16" ht="15" thickTop="1" x14ac:dyDescent="0.3">
      <c r="A41" s="60" t="s">
        <v>25</v>
      </c>
      <c r="B41" s="2"/>
      <c r="C41" s="61">
        <v>4.8</v>
      </c>
      <c r="D41" s="61">
        <v>9.6738760230000391</v>
      </c>
      <c r="E41" s="61">
        <v>2.2200000000000002</v>
      </c>
      <c r="F41" s="61">
        <v>4.68</v>
      </c>
      <c r="G41" s="61">
        <v>1.95</v>
      </c>
      <c r="H41" s="61">
        <v>14.28</v>
      </c>
      <c r="I41" s="61">
        <v>5.3</v>
      </c>
      <c r="J41" s="3"/>
      <c r="K41" s="3"/>
      <c r="L41" s="3"/>
      <c r="M41" s="3"/>
    </row>
    <row r="42" spans="1:16" x14ac:dyDescent="0.3">
      <c r="A42" s="111" t="s">
        <v>63</v>
      </c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x14ac:dyDescent="0.3">
      <c r="A43" s="9" t="s">
        <v>34</v>
      </c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6" x14ac:dyDescent="0.3">
      <c r="A44" s="58" t="s">
        <v>35</v>
      </c>
      <c r="B44" s="5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6" x14ac:dyDescent="0.3">
      <c r="A45" s="58" t="s">
        <v>44</v>
      </c>
      <c r="B45" s="1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6" x14ac:dyDescent="0.3">
      <c r="A46" s="58" t="s">
        <v>48</v>
      </c>
    </row>
    <row r="47" spans="1:16" x14ac:dyDescent="0.3">
      <c r="A47" s="58" t="s">
        <v>82</v>
      </c>
    </row>
  </sheetData>
  <mergeCells count="1">
    <mergeCell ref="K2:P2"/>
  </mergeCells>
  <phoneticPr fontId="2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2"/>
  <sheetViews>
    <sheetView zoomScale="80" zoomScaleNormal="80" workbookViewId="0">
      <selection activeCell="P22" sqref="P22"/>
    </sheetView>
  </sheetViews>
  <sheetFormatPr defaultColWidth="14.44140625" defaultRowHeight="14.4" x14ac:dyDescent="0.3"/>
  <cols>
    <col min="1" max="1" width="14.44140625" style="1"/>
    <col min="2" max="2" width="16.44140625" style="8" customWidth="1"/>
    <col min="3" max="8" width="10.6640625" style="1" customWidth="1"/>
    <col min="9" max="9" width="5.88671875" style="1" customWidth="1"/>
    <col min="10" max="10" width="7.5546875" style="1" customWidth="1"/>
    <col min="11" max="11" width="8" style="1" customWidth="1"/>
    <col min="12" max="12" width="9" style="1" customWidth="1"/>
    <col min="13" max="13" width="7.88671875" style="1" customWidth="1"/>
    <col min="14" max="14" width="7.88671875" style="2" customWidth="1"/>
    <col min="15" max="16384" width="14.44140625" style="2"/>
  </cols>
  <sheetData>
    <row r="1" spans="1:17" ht="18.600000000000001" thickBot="1" x14ac:dyDescent="0.4">
      <c r="A1" s="38" t="s">
        <v>18</v>
      </c>
      <c r="B1" s="38"/>
    </row>
    <row r="2" spans="1:17" ht="19.5" customHeight="1" thickBot="1" x14ac:dyDescent="0.4">
      <c r="A2" s="62"/>
      <c r="B2" s="63"/>
      <c r="C2" s="64"/>
      <c r="D2" s="64"/>
      <c r="E2" s="64"/>
      <c r="F2" s="64"/>
      <c r="G2" s="64"/>
      <c r="H2" s="64"/>
      <c r="I2" s="65"/>
      <c r="J2" s="153" t="s">
        <v>31</v>
      </c>
      <c r="K2" s="154"/>
      <c r="L2" s="154"/>
      <c r="M2" s="154"/>
      <c r="N2" s="155"/>
    </row>
    <row r="3" spans="1:17" ht="15" thickBot="1" x14ac:dyDescent="0.35">
      <c r="A3" s="92" t="s">
        <v>1</v>
      </c>
      <c r="B3" s="66" t="s">
        <v>2</v>
      </c>
      <c r="C3" s="118" t="s">
        <v>9</v>
      </c>
      <c r="D3" s="52" t="s">
        <v>10</v>
      </c>
      <c r="E3" s="118" t="s">
        <v>26</v>
      </c>
      <c r="F3" s="118" t="s">
        <v>36</v>
      </c>
      <c r="G3" s="118" t="s">
        <v>49</v>
      </c>
      <c r="H3" s="118" t="s">
        <v>89</v>
      </c>
      <c r="I3" s="119" t="s">
        <v>15</v>
      </c>
      <c r="J3" s="26" t="s">
        <v>83</v>
      </c>
      <c r="K3" s="26" t="s">
        <v>54</v>
      </c>
      <c r="L3" s="26" t="s">
        <v>43</v>
      </c>
      <c r="M3" s="26" t="s">
        <v>32</v>
      </c>
      <c r="N3" s="26" t="s">
        <v>33</v>
      </c>
    </row>
    <row r="4" spans="1:17" s="7" customFormat="1" ht="18" customHeight="1" thickBot="1" x14ac:dyDescent="0.35">
      <c r="A4" s="93"/>
      <c r="B4" s="67"/>
      <c r="C4" s="120" t="s">
        <v>3</v>
      </c>
      <c r="D4" s="53" t="s">
        <v>3</v>
      </c>
      <c r="E4" s="120" t="s">
        <v>3</v>
      </c>
      <c r="F4" s="120" t="s">
        <v>39</v>
      </c>
      <c r="G4" s="120" t="s">
        <v>39</v>
      </c>
      <c r="H4" s="120" t="s">
        <v>39</v>
      </c>
      <c r="I4" s="121"/>
      <c r="J4" s="37" t="s">
        <v>3</v>
      </c>
      <c r="K4" s="37" t="s">
        <v>3</v>
      </c>
      <c r="L4" s="37" t="s">
        <v>3</v>
      </c>
      <c r="M4" s="37" t="s">
        <v>3</v>
      </c>
      <c r="N4" s="37" t="s">
        <v>3</v>
      </c>
    </row>
    <row r="5" spans="1:17" s="7" customFormat="1" ht="18" customHeight="1" x14ac:dyDescent="0.3">
      <c r="A5" s="94" t="s">
        <v>84</v>
      </c>
      <c r="B5" s="29" t="s">
        <v>74</v>
      </c>
      <c r="C5" s="36"/>
      <c r="D5" s="36"/>
      <c r="E5" s="77"/>
      <c r="F5" s="82"/>
      <c r="G5" s="114"/>
      <c r="H5" s="83">
        <v>1.4164232347412129</v>
      </c>
      <c r="I5" s="78">
        <v>1</v>
      </c>
      <c r="J5" s="79"/>
      <c r="K5" s="116"/>
      <c r="L5" s="79"/>
      <c r="M5" s="36"/>
      <c r="N5" s="36"/>
      <c r="P5" s="147"/>
      <c r="Q5" s="149"/>
    </row>
    <row r="6" spans="1:17" s="7" customFormat="1" ht="18" customHeight="1" x14ac:dyDescent="0.3">
      <c r="A6" s="94" t="s">
        <v>94</v>
      </c>
      <c r="B6" s="29" t="s">
        <v>74</v>
      </c>
      <c r="C6" s="59"/>
      <c r="D6" s="36"/>
      <c r="E6" s="77"/>
      <c r="F6" s="82"/>
      <c r="G6" s="144"/>
      <c r="H6" s="83">
        <v>1.2597716672818671</v>
      </c>
      <c r="I6" s="78">
        <v>2</v>
      </c>
      <c r="J6" s="79"/>
      <c r="K6" s="116"/>
      <c r="L6" s="79"/>
      <c r="M6" s="36"/>
      <c r="N6" s="36"/>
      <c r="P6" s="147"/>
      <c r="Q6" s="149"/>
    </row>
    <row r="7" spans="1:17" ht="17.399999999999999" x14ac:dyDescent="0.3">
      <c r="A7" s="94" t="s">
        <v>28</v>
      </c>
      <c r="B7" s="69" t="s">
        <v>5</v>
      </c>
      <c r="C7" s="77" t="s">
        <v>23</v>
      </c>
      <c r="D7" s="83" t="s">
        <v>23</v>
      </c>
      <c r="E7" s="77">
        <v>3.4949712411926726</v>
      </c>
      <c r="F7" s="36" t="s">
        <v>23</v>
      </c>
      <c r="G7" s="83" t="s">
        <v>23</v>
      </c>
      <c r="H7" s="83">
        <v>1.2291794118695116</v>
      </c>
      <c r="I7" s="78">
        <v>3</v>
      </c>
      <c r="J7" s="81"/>
      <c r="K7" s="81"/>
      <c r="L7" s="81"/>
      <c r="M7" s="16"/>
      <c r="N7" s="16">
        <f>AVERAGE(C7:H7)</f>
        <v>2.3620753265310919</v>
      </c>
      <c r="P7" s="148"/>
      <c r="Q7" s="149"/>
    </row>
    <row r="8" spans="1:17" ht="17.399999999999999" x14ac:dyDescent="0.3">
      <c r="A8" s="94" t="s">
        <v>45</v>
      </c>
      <c r="B8" s="29" t="s">
        <v>74</v>
      </c>
      <c r="C8" s="36" t="s">
        <v>23</v>
      </c>
      <c r="D8" s="36" t="s">
        <v>23</v>
      </c>
      <c r="E8" s="36" t="s">
        <v>23</v>
      </c>
      <c r="F8" s="82">
        <v>2.6494692783768259</v>
      </c>
      <c r="G8" s="82">
        <v>1.6531704889428731</v>
      </c>
      <c r="H8" s="83">
        <v>1.2277366613091301</v>
      </c>
      <c r="I8" s="78">
        <v>4</v>
      </c>
      <c r="J8" s="78"/>
      <c r="K8" s="116"/>
      <c r="L8" s="79"/>
      <c r="M8" s="16">
        <f>AVERAGE(C8:H8)</f>
        <v>1.8434588095429429</v>
      </c>
      <c r="N8" s="16"/>
      <c r="P8" s="148"/>
      <c r="Q8" s="149"/>
    </row>
    <row r="9" spans="1:17" ht="17.399999999999999" x14ac:dyDescent="0.3">
      <c r="A9" s="94" t="s">
        <v>60</v>
      </c>
      <c r="B9" s="69" t="s">
        <v>5</v>
      </c>
      <c r="C9" s="36" t="s">
        <v>23</v>
      </c>
      <c r="D9" s="36" t="s">
        <v>23</v>
      </c>
      <c r="E9" s="36" t="s">
        <v>23</v>
      </c>
      <c r="F9" s="36" t="s">
        <v>23</v>
      </c>
      <c r="G9" s="82">
        <v>1.5774861015748278</v>
      </c>
      <c r="H9" s="83">
        <v>1.1359767758679795</v>
      </c>
      <c r="I9" s="78">
        <v>5</v>
      </c>
      <c r="J9" s="81"/>
      <c r="K9" s="116"/>
      <c r="L9" s="79"/>
      <c r="M9" s="36"/>
      <c r="N9" s="16">
        <f>AVERAGE(C9:H9)</f>
        <v>1.3567314387214036</v>
      </c>
      <c r="P9" s="147"/>
      <c r="Q9" s="149"/>
    </row>
    <row r="10" spans="1:17" ht="17.399999999999999" x14ac:dyDescent="0.3">
      <c r="A10" s="94" t="s">
        <v>4</v>
      </c>
      <c r="B10" s="69" t="s">
        <v>5</v>
      </c>
      <c r="C10" s="77">
        <v>3.18</v>
      </c>
      <c r="D10" s="82">
        <v>4.7181549850877111</v>
      </c>
      <c r="E10" s="77">
        <v>3.5636539965150411</v>
      </c>
      <c r="F10" s="82">
        <v>2.5683104643051617</v>
      </c>
      <c r="G10" s="82">
        <v>1.4365310755211127</v>
      </c>
      <c r="H10" s="83">
        <v>1.129553576666027</v>
      </c>
      <c r="I10" s="78">
        <v>6</v>
      </c>
      <c r="J10" s="16">
        <f>AVERAGE(C10:H10)</f>
        <v>2.7660340163491757</v>
      </c>
      <c r="K10" s="113"/>
      <c r="L10" s="36"/>
      <c r="M10" s="36"/>
      <c r="N10" s="36"/>
      <c r="P10" s="147"/>
      <c r="Q10" s="149"/>
    </row>
    <row r="11" spans="1:17" ht="17.399999999999999" x14ac:dyDescent="0.3">
      <c r="A11" s="94" t="s">
        <v>69</v>
      </c>
      <c r="B11" s="69" t="s">
        <v>75</v>
      </c>
      <c r="C11" s="77"/>
      <c r="D11" s="82"/>
      <c r="E11" s="77"/>
      <c r="F11" s="82"/>
      <c r="G11" s="82"/>
      <c r="H11" s="83">
        <v>1.1110085075740181</v>
      </c>
      <c r="I11" s="78">
        <v>7</v>
      </c>
      <c r="J11" s="78"/>
      <c r="K11" s="113"/>
      <c r="L11" s="36"/>
      <c r="M11" s="36"/>
      <c r="N11" s="36"/>
      <c r="P11" s="147"/>
      <c r="Q11" s="149"/>
    </row>
    <row r="12" spans="1:17" ht="17.399999999999999" x14ac:dyDescent="0.3">
      <c r="A12" s="94" t="s">
        <v>8</v>
      </c>
      <c r="B12" s="29" t="s">
        <v>74</v>
      </c>
      <c r="C12" s="87">
        <v>2.8</v>
      </c>
      <c r="D12" s="82">
        <v>4.485388736966633</v>
      </c>
      <c r="E12" s="77">
        <v>2.49570632204169</v>
      </c>
      <c r="F12" s="82">
        <v>2.8311153890308818</v>
      </c>
      <c r="G12" s="82">
        <v>1.6692150055042763</v>
      </c>
      <c r="H12" s="83">
        <v>1.0283873187327743</v>
      </c>
      <c r="I12" s="78">
        <v>8</v>
      </c>
      <c r="J12" s="16">
        <f>AVERAGE(C12:H12)</f>
        <v>2.551635462046042</v>
      </c>
      <c r="K12" s="113"/>
      <c r="L12" s="36"/>
      <c r="M12" s="36"/>
      <c r="N12" s="36"/>
      <c r="P12" s="147"/>
      <c r="Q12" s="149"/>
    </row>
    <row r="13" spans="1:17" ht="17.399999999999999" x14ac:dyDescent="0.3">
      <c r="A13" s="94" t="s">
        <v>98</v>
      </c>
      <c r="B13" s="69" t="s">
        <v>46</v>
      </c>
      <c r="C13" s="87"/>
      <c r="D13" s="82"/>
      <c r="E13" s="77"/>
      <c r="F13" s="82"/>
      <c r="G13" s="82"/>
      <c r="H13" s="83">
        <v>1.0233338400943186</v>
      </c>
      <c r="I13" s="78">
        <v>9</v>
      </c>
      <c r="J13" s="78"/>
      <c r="K13" s="113"/>
      <c r="L13" s="36"/>
      <c r="M13" s="36"/>
      <c r="N13" s="36"/>
      <c r="P13" s="147"/>
      <c r="Q13" s="149"/>
    </row>
    <row r="14" spans="1:17" ht="17.399999999999999" x14ac:dyDescent="0.3">
      <c r="A14" s="94" t="s">
        <v>93</v>
      </c>
      <c r="B14" s="29" t="s">
        <v>74</v>
      </c>
      <c r="C14" s="87"/>
      <c r="D14" s="82"/>
      <c r="E14" s="77"/>
      <c r="F14" s="82"/>
      <c r="G14" s="82"/>
      <c r="H14" s="83">
        <v>0.99037215853314231</v>
      </c>
      <c r="I14" s="78">
        <v>10</v>
      </c>
      <c r="J14" s="78"/>
      <c r="K14" s="113"/>
      <c r="L14" s="36"/>
      <c r="M14" s="36"/>
      <c r="N14" s="36"/>
      <c r="P14" s="139"/>
      <c r="Q14" s="149"/>
    </row>
    <row r="15" spans="1:17" ht="17.399999999999999" x14ac:dyDescent="0.3">
      <c r="A15" s="94" t="s">
        <v>40</v>
      </c>
      <c r="B15" s="69" t="s">
        <v>46</v>
      </c>
      <c r="C15" s="77" t="s">
        <v>23</v>
      </c>
      <c r="D15" s="82" t="s">
        <v>23</v>
      </c>
      <c r="E15" s="77" t="s">
        <v>23</v>
      </c>
      <c r="F15" s="82">
        <v>1.969821082572351</v>
      </c>
      <c r="G15" s="83" t="s">
        <v>23</v>
      </c>
      <c r="H15" s="83">
        <v>0.7861021571975404</v>
      </c>
      <c r="I15" s="78">
        <v>11</v>
      </c>
      <c r="J15" s="78"/>
      <c r="K15" s="78"/>
      <c r="L15" s="36"/>
      <c r="M15" s="36"/>
      <c r="N15" s="16">
        <f>AVERAGE(C15:H15)</f>
        <v>1.3779616198849456</v>
      </c>
      <c r="P15" s="139"/>
      <c r="Q15" s="149"/>
    </row>
    <row r="16" spans="1:17" ht="17.399999999999999" x14ac:dyDescent="0.3">
      <c r="A16" s="94" t="s">
        <v>22</v>
      </c>
      <c r="B16" s="69" t="s">
        <v>75</v>
      </c>
      <c r="C16" s="80">
        <v>2.5099999999999998</v>
      </c>
      <c r="D16" s="83">
        <v>4.0502865259120249</v>
      </c>
      <c r="E16" s="77">
        <v>2.6520358467528271</v>
      </c>
      <c r="F16" s="83">
        <v>1.8212478440194975</v>
      </c>
      <c r="G16" s="82">
        <v>0.96239607076920408</v>
      </c>
      <c r="H16" s="83">
        <v>0.77682476604693107</v>
      </c>
      <c r="I16" s="78">
        <v>12</v>
      </c>
      <c r="J16" s="16">
        <f>AVERAGE(C16:H16)</f>
        <v>2.1287985089167472</v>
      </c>
      <c r="K16" s="113"/>
      <c r="L16" s="36"/>
      <c r="M16" s="16"/>
      <c r="N16" s="36"/>
      <c r="P16" s="139"/>
      <c r="Q16" s="149"/>
    </row>
    <row r="17" spans="1:17" ht="17.399999999999999" x14ac:dyDescent="0.3">
      <c r="A17" s="94" t="s">
        <v>77</v>
      </c>
      <c r="B17" s="69" t="s">
        <v>75</v>
      </c>
      <c r="C17" s="80"/>
      <c r="D17" s="83"/>
      <c r="E17" s="77"/>
      <c r="F17" s="83"/>
      <c r="G17" s="82"/>
      <c r="H17" s="83">
        <v>0.68065424118381268</v>
      </c>
      <c r="I17" s="78">
        <v>13</v>
      </c>
      <c r="J17" s="78"/>
      <c r="K17" s="113"/>
      <c r="L17" s="36"/>
      <c r="M17" s="36"/>
      <c r="N17" s="36"/>
      <c r="P17" s="139"/>
      <c r="Q17" s="149"/>
    </row>
    <row r="18" spans="1:17" s="45" customFormat="1" ht="17.399999999999999" x14ac:dyDescent="0.3">
      <c r="A18" s="94" t="s">
        <v>62</v>
      </c>
      <c r="B18" s="69" t="s">
        <v>75</v>
      </c>
      <c r="C18" s="87" t="s">
        <v>23</v>
      </c>
      <c r="D18" s="82" t="s">
        <v>23</v>
      </c>
      <c r="E18" s="77">
        <v>3.6782141541522444</v>
      </c>
      <c r="F18" s="82">
        <v>1.4909656823623301</v>
      </c>
      <c r="G18" s="82">
        <v>1.6732110813266288</v>
      </c>
      <c r="H18" s="83">
        <v>0.59743471186160058</v>
      </c>
      <c r="I18" s="78">
        <v>14</v>
      </c>
      <c r="J18" s="78"/>
      <c r="K18" s="113"/>
      <c r="L18" s="16">
        <f>AVERAGE(C18:H18)</f>
        <v>1.8599564074257011</v>
      </c>
      <c r="M18" s="36"/>
      <c r="N18" s="36"/>
      <c r="P18" s="139"/>
      <c r="Q18" s="149"/>
    </row>
    <row r="19" spans="1:17" s="45" customFormat="1" ht="17.399999999999999" x14ac:dyDescent="0.3">
      <c r="A19" s="94" t="s">
        <v>90</v>
      </c>
      <c r="B19" s="69" t="s">
        <v>75</v>
      </c>
      <c r="C19" s="146"/>
      <c r="D19" s="145"/>
      <c r="E19" s="77"/>
      <c r="F19" s="82"/>
      <c r="G19" s="82"/>
      <c r="H19" s="83">
        <v>0.50986218236626935</v>
      </c>
      <c r="I19" s="78">
        <v>15</v>
      </c>
      <c r="J19" s="78"/>
      <c r="K19" s="113"/>
      <c r="L19" s="36"/>
      <c r="M19" s="36"/>
      <c r="N19" s="36"/>
      <c r="P19" s="139"/>
      <c r="Q19" s="149"/>
    </row>
    <row r="20" spans="1:17" x14ac:dyDescent="0.3">
      <c r="A20" s="94" t="s">
        <v>30</v>
      </c>
      <c r="B20" s="68" t="s">
        <v>5</v>
      </c>
      <c r="C20" s="36" t="s">
        <v>23</v>
      </c>
      <c r="D20" s="36" t="s">
        <v>23</v>
      </c>
      <c r="E20" s="77">
        <v>2.9892110006395716</v>
      </c>
      <c r="F20" s="83">
        <v>2.3452054335712775</v>
      </c>
      <c r="G20" s="82">
        <v>1.6669105572456877</v>
      </c>
      <c r="H20" s="83"/>
      <c r="I20" s="78"/>
      <c r="J20" s="81"/>
      <c r="K20" s="117"/>
      <c r="L20" s="36"/>
      <c r="M20" s="36"/>
      <c r="N20" s="36"/>
    </row>
    <row r="21" spans="1:17" x14ac:dyDescent="0.3">
      <c r="A21" s="94" t="s">
        <v>38</v>
      </c>
      <c r="B21" s="69" t="s">
        <v>46</v>
      </c>
      <c r="C21" s="36" t="s">
        <v>23</v>
      </c>
      <c r="D21" s="36" t="s">
        <v>23</v>
      </c>
      <c r="E21" s="36" t="s">
        <v>23</v>
      </c>
      <c r="F21" s="82">
        <v>2.2140943153811157</v>
      </c>
      <c r="G21" s="82">
        <v>1.5338456184998219</v>
      </c>
      <c r="H21" s="145"/>
      <c r="I21" s="78"/>
      <c r="J21" s="78"/>
      <c r="K21" s="116"/>
      <c r="L21" s="36"/>
      <c r="M21" s="36"/>
      <c r="N21" s="16"/>
    </row>
    <row r="22" spans="1:17" x14ac:dyDescent="0.3">
      <c r="A22" s="94" t="s">
        <v>50</v>
      </c>
      <c r="B22" s="69" t="s">
        <v>46</v>
      </c>
      <c r="C22" s="36" t="s">
        <v>23</v>
      </c>
      <c r="D22" s="36" t="s">
        <v>23</v>
      </c>
      <c r="E22" s="36" t="s">
        <v>23</v>
      </c>
      <c r="F22" s="36" t="s">
        <v>23</v>
      </c>
      <c r="G22" s="82">
        <v>1.4894781921176441</v>
      </c>
      <c r="H22" s="145"/>
      <c r="I22" s="78"/>
      <c r="J22" s="81"/>
      <c r="K22" s="116"/>
      <c r="L22" s="36"/>
      <c r="M22" s="36"/>
      <c r="N22" s="36"/>
    </row>
    <row r="23" spans="1:17" x14ac:dyDescent="0.3">
      <c r="A23" s="94" t="s">
        <v>58</v>
      </c>
      <c r="B23" s="69" t="s">
        <v>5</v>
      </c>
      <c r="C23" s="36" t="s">
        <v>23</v>
      </c>
      <c r="D23" s="36" t="s">
        <v>23</v>
      </c>
      <c r="E23" s="36" t="s">
        <v>23</v>
      </c>
      <c r="F23" s="36" t="s">
        <v>23</v>
      </c>
      <c r="G23" s="82">
        <v>1.400737526112277</v>
      </c>
      <c r="H23" s="145"/>
      <c r="I23" s="78"/>
      <c r="J23" s="81"/>
      <c r="K23" s="116"/>
      <c r="L23" s="36"/>
      <c r="M23" s="36"/>
      <c r="N23" s="36"/>
    </row>
    <row r="24" spans="1:17" x14ac:dyDescent="0.3">
      <c r="A24" s="94" t="s">
        <v>51</v>
      </c>
      <c r="B24" s="69" t="s">
        <v>46</v>
      </c>
      <c r="C24" s="36" t="s">
        <v>23</v>
      </c>
      <c r="D24" s="36" t="s">
        <v>23</v>
      </c>
      <c r="E24" s="36" t="s">
        <v>23</v>
      </c>
      <c r="F24" s="36" t="s">
        <v>23</v>
      </c>
      <c r="G24" s="82">
        <v>1.3819064206387788</v>
      </c>
      <c r="H24" s="145"/>
      <c r="I24" s="78"/>
      <c r="J24" s="78"/>
      <c r="K24" s="116"/>
      <c r="L24" s="36"/>
      <c r="M24" s="36"/>
      <c r="N24" s="36"/>
    </row>
    <row r="25" spans="1:17" x14ac:dyDescent="0.3">
      <c r="A25" s="94" t="s">
        <v>53</v>
      </c>
      <c r="B25" s="69" t="s">
        <v>46</v>
      </c>
      <c r="C25" s="36" t="s">
        <v>23</v>
      </c>
      <c r="D25" s="36" t="s">
        <v>23</v>
      </c>
      <c r="E25" s="36" t="s">
        <v>23</v>
      </c>
      <c r="F25" s="36" t="s">
        <v>23</v>
      </c>
      <c r="G25" s="82">
        <v>0.96477354296271556</v>
      </c>
      <c r="H25" s="144"/>
      <c r="I25" s="78"/>
      <c r="J25" s="81"/>
      <c r="K25" s="116"/>
      <c r="L25" s="36"/>
      <c r="M25" s="36"/>
      <c r="N25" s="36"/>
    </row>
    <row r="26" spans="1:17" x14ac:dyDescent="0.3">
      <c r="A26" s="94" t="s">
        <v>29</v>
      </c>
      <c r="B26" s="68" t="s">
        <v>5</v>
      </c>
      <c r="C26" s="77" t="s">
        <v>23</v>
      </c>
      <c r="D26" s="83" t="s">
        <v>23</v>
      </c>
      <c r="E26" s="77">
        <v>3.1521280467250841</v>
      </c>
      <c r="F26" s="82">
        <v>1.1000346134724024</v>
      </c>
      <c r="G26" s="82">
        <v>0.59857962199881853</v>
      </c>
      <c r="H26" s="145"/>
      <c r="I26" s="78"/>
      <c r="J26" s="81"/>
      <c r="K26" s="116"/>
      <c r="L26" s="36"/>
      <c r="M26" s="36"/>
      <c r="N26" s="36"/>
    </row>
    <row r="27" spans="1:17" s="7" customFormat="1" x14ac:dyDescent="0.3">
      <c r="A27" s="94" t="s">
        <v>27</v>
      </c>
      <c r="B27" s="69" t="s">
        <v>0</v>
      </c>
      <c r="C27" s="77" t="s">
        <v>23</v>
      </c>
      <c r="D27" s="83" t="s">
        <v>23</v>
      </c>
      <c r="E27" s="77">
        <v>4.13395833660456</v>
      </c>
      <c r="F27" s="83">
        <v>2.6345810408145121</v>
      </c>
      <c r="G27" s="82" t="s">
        <v>23</v>
      </c>
      <c r="H27" s="145"/>
      <c r="I27" s="78"/>
      <c r="J27" s="81"/>
      <c r="K27" s="81"/>
      <c r="L27" s="81"/>
      <c r="M27" s="16"/>
      <c r="N27" s="16"/>
    </row>
    <row r="28" spans="1:17" x14ac:dyDescent="0.3">
      <c r="A28" s="94" t="s">
        <v>67</v>
      </c>
      <c r="B28" s="69" t="s">
        <v>46</v>
      </c>
      <c r="C28" s="77" t="s">
        <v>23</v>
      </c>
      <c r="D28" s="82" t="s">
        <v>23</v>
      </c>
      <c r="E28" s="77" t="s">
        <v>23</v>
      </c>
      <c r="F28" s="82">
        <v>2.4758016135838625</v>
      </c>
      <c r="G28" s="83" t="s">
        <v>23</v>
      </c>
      <c r="H28" s="113"/>
      <c r="I28" s="78"/>
      <c r="J28" s="78"/>
      <c r="K28" s="78"/>
      <c r="L28" s="79"/>
      <c r="M28" s="36"/>
      <c r="N28" s="36"/>
    </row>
    <row r="29" spans="1:17" x14ac:dyDescent="0.3">
      <c r="A29" s="94" t="s">
        <v>14</v>
      </c>
      <c r="B29" s="69" t="s">
        <v>75</v>
      </c>
      <c r="C29" s="77">
        <v>2.0099999999999998</v>
      </c>
      <c r="D29" s="82">
        <v>4.1600504822690691</v>
      </c>
      <c r="E29" s="77">
        <v>3.374486881813056</v>
      </c>
      <c r="F29" s="82">
        <v>2.4569546788793724</v>
      </c>
      <c r="G29" s="83" t="s">
        <v>23</v>
      </c>
      <c r="H29" s="113"/>
      <c r="I29" s="78"/>
      <c r="J29" s="78"/>
      <c r="K29" s="78"/>
      <c r="L29" s="36"/>
      <c r="M29" s="16"/>
      <c r="N29" s="16"/>
    </row>
    <row r="30" spans="1:17" x14ac:dyDescent="0.3">
      <c r="A30" s="94" t="s">
        <v>41</v>
      </c>
      <c r="B30" s="69" t="s">
        <v>46</v>
      </c>
      <c r="C30" s="77" t="s">
        <v>23</v>
      </c>
      <c r="D30" s="83" t="s">
        <v>23</v>
      </c>
      <c r="E30" s="77" t="s">
        <v>23</v>
      </c>
      <c r="F30" s="83">
        <v>1.7079155882393215</v>
      </c>
      <c r="G30" s="83" t="s">
        <v>23</v>
      </c>
      <c r="H30" s="113"/>
      <c r="I30" s="78"/>
      <c r="J30" s="81"/>
      <c r="K30" s="81"/>
      <c r="L30" s="36"/>
      <c r="M30" s="36"/>
      <c r="N30" s="36"/>
    </row>
    <row r="31" spans="1:17" x14ac:dyDescent="0.3">
      <c r="A31" s="94" t="s">
        <v>42</v>
      </c>
      <c r="B31" s="69" t="s">
        <v>75</v>
      </c>
      <c r="C31" s="77" t="s">
        <v>23</v>
      </c>
      <c r="D31" s="83" t="s">
        <v>23</v>
      </c>
      <c r="E31" s="77" t="s">
        <v>23</v>
      </c>
      <c r="F31" s="83">
        <v>1.4946832773053851</v>
      </c>
      <c r="G31" s="83" t="s">
        <v>23</v>
      </c>
      <c r="H31" s="113"/>
      <c r="I31" s="78"/>
      <c r="J31" s="78"/>
      <c r="K31" s="78"/>
      <c r="L31" s="36"/>
      <c r="M31" s="36"/>
      <c r="N31" s="36"/>
    </row>
    <row r="32" spans="1:17" x14ac:dyDescent="0.3">
      <c r="A32" s="94" t="s">
        <v>7</v>
      </c>
      <c r="B32" s="68" t="s">
        <v>5</v>
      </c>
      <c r="C32" s="77">
        <v>2.33</v>
      </c>
      <c r="D32" s="82">
        <v>4.7126122019135295</v>
      </c>
      <c r="E32" s="80" t="s">
        <v>23</v>
      </c>
      <c r="F32" s="36" t="s">
        <v>23</v>
      </c>
      <c r="G32" s="83" t="s">
        <v>23</v>
      </c>
      <c r="H32" s="113"/>
      <c r="I32" s="81"/>
      <c r="J32" s="81"/>
      <c r="K32" s="81"/>
      <c r="L32" s="36"/>
      <c r="M32" s="16"/>
      <c r="N32" s="16"/>
    </row>
    <row r="33" spans="1:14" x14ac:dyDescent="0.3">
      <c r="A33" s="95" t="s">
        <v>6</v>
      </c>
      <c r="B33" s="69" t="s">
        <v>5</v>
      </c>
      <c r="C33" s="77">
        <v>2.56</v>
      </c>
      <c r="D33" s="82">
        <v>4.0378886018923383</v>
      </c>
      <c r="E33" s="80" t="s">
        <v>23</v>
      </c>
      <c r="F33" s="36" t="s">
        <v>23</v>
      </c>
      <c r="G33" s="83" t="s">
        <v>23</v>
      </c>
      <c r="H33" s="83"/>
      <c r="I33" s="84"/>
      <c r="J33" s="84"/>
      <c r="K33" s="84"/>
      <c r="L33" s="84"/>
      <c r="M33" s="16"/>
      <c r="N33" s="16"/>
    </row>
    <row r="34" spans="1:14" x14ac:dyDescent="0.3">
      <c r="A34" s="96" t="s">
        <v>11</v>
      </c>
      <c r="B34" s="69" t="s">
        <v>75</v>
      </c>
      <c r="C34" s="88" t="s">
        <v>23</v>
      </c>
      <c r="D34" s="83">
        <v>4.2027121933758975</v>
      </c>
      <c r="E34" s="80" t="s">
        <v>23</v>
      </c>
      <c r="F34" s="36" t="s">
        <v>23</v>
      </c>
      <c r="G34" s="83" t="s">
        <v>23</v>
      </c>
      <c r="H34" s="83"/>
      <c r="I34" s="84"/>
      <c r="J34" s="84"/>
      <c r="K34" s="84"/>
      <c r="L34" s="84"/>
      <c r="M34" s="16"/>
      <c r="N34" s="16"/>
    </row>
    <row r="35" spans="1:14" x14ac:dyDescent="0.3">
      <c r="A35" s="94" t="s">
        <v>13</v>
      </c>
      <c r="B35" s="69" t="s">
        <v>75</v>
      </c>
      <c r="C35" s="87">
        <v>2.9</v>
      </c>
      <c r="D35" s="82" t="s">
        <v>23</v>
      </c>
      <c r="E35" s="80" t="s">
        <v>23</v>
      </c>
      <c r="F35" s="36" t="s">
        <v>23</v>
      </c>
      <c r="G35" s="83" t="s">
        <v>23</v>
      </c>
      <c r="H35" s="113"/>
      <c r="I35" s="81"/>
      <c r="J35" s="81"/>
      <c r="K35" s="81"/>
      <c r="L35" s="81"/>
      <c r="M35" s="16"/>
      <c r="N35" s="16"/>
    </row>
    <row r="36" spans="1:14" ht="15" thickBot="1" x14ac:dyDescent="0.35">
      <c r="A36" s="97" t="s">
        <v>12</v>
      </c>
      <c r="B36" s="69" t="s">
        <v>75</v>
      </c>
      <c r="C36" s="89">
        <v>2.78</v>
      </c>
      <c r="D36" s="90" t="s">
        <v>23</v>
      </c>
      <c r="E36" s="91" t="s">
        <v>23</v>
      </c>
      <c r="F36" s="57" t="s">
        <v>23</v>
      </c>
      <c r="G36" s="115" t="s">
        <v>23</v>
      </c>
      <c r="H36" s="115"/>
      <c r="I36" s="85"/>
      <c r="J36" s="86"/>
      <c r="K36" s="86"/>
      <c r="L36" s="86"/>
      <c r="M36" s="57"/>
      <c r="N36" s="48"/>
    </row>
    <row r="37" spans="1:14" ht="15" thickBot="1" x14ac:dyDescent="0.35">
      <c r="A37" s="42" t="s">
        <v>24</v>
      </c>
      <c r="B37" s="27"/>
      <c r="C37" s="43">
        <v>2.63</v>
      </c>
      <c r="D37" s="43">
        <v>4.3381562467738863</v>
      </c>
      <c r="E37" s="43">
        <v>3.28</v>
      </c>
      <c r="F37" s="43">
        <v>2.13</v>
      </c>
      <c r="G37" s="43">
        <v>1.39</v>
      </c>
      <c r="H37" s="43">
        <v>0.99</v>
      </c>
      <c r="I37" s="3"/>
      <c r="J37" s="3"/>
      <c r="K37" s="3"/>
      <c r="L37" s="3"/>
    </row>
    <row r="38" spans="1:14" ht="15" thickTop="1" x14ac:dyDescent="0.3">
      <c r="A38" s="60" t="s">
        <v>25</v>
      </c>
      <c r="B38" s="27"/>
      <c r="C38" s="61">
        <v>14.82</v>
      </c>
      <c r="D38" s="61">
        <v>6.8251907226677</v>
      </c>
      <c r="E38" s="61">
        <v>15.96</v>
      </c>
      <c r="F38" s="61">
        <v>18.98</v>
      </c>
      <c r="G38" s="61">
        <v>15.8</v>
      </c>
      <c r="H38" s="61">
        <v>7.72</v>
      </c>
      <c r="I38" s="3"/>
      <c r="J38" s="3"/>
      <c r="K38" s="3"/>
      <c r="L38" s="3"/>
    </row>
    <row r="39" spans="1:14" x14ac:dyDescent="0.3">
      <c r="A39" s="4"/>
      <c r="B39" s="27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4" x14ac:dyDescent="0.3">
      <c r="A40" s="9" t="s">
        <v>34</v>
      </c>
      <c r="B40" s="27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4" x14ac:dyDescent="0.3">
      <c r="A41" s="58" t="s">
        <v>47</v>
      </c>
      <c r="B41" s="27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4" ht="57.6" x14ac:dyDescent="0.3">
      <c r="A42" s="9" t="s">
        <v>99</v>
      </c>
      <c r="B42" s="10"/>
      <c r="C42" s="5"/>
      <c r="D42" s="5"/>
      <c r="E42" s="5"/>
      <c r="F42" s="5"/>
      <c r="G42" s="5"/>
      <c r="H42" s="5"/>
      <c r="I42" s="5"/>
      <c r="J42" s="5"/>
      <c r="K42" s="5"/>
      <c r="L42" s="5"/>
    </row>
  </sheetData>
  <mergeCells count="1">
    <mergeCell ref="J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workbookViewId="0">
      <selection activeCell="C11" sqref="C11"/>
    </sheetView>
  </sheetViews>
  <sheetFormatPr defaultColWidth="14.44140625" defaultRowHeight="14.4" x14ac:dyDescent="0.3"/>
  <cols>
    <col min="1" max="1" width="14.44140625" style="1"/>
    <col min="2" max="2" width="16.33203125" style="8" customWidth="1"/>
    <col min="3" max="3" width="14.44140625" style="1"/>
    <col min="4" max="4" width="11.33203125" style="1" customWidth="1"/>
    <col min="5" max="5" width="5.88671875" style="1" customWidth="1"/>
    <col min="6" max="6" width="22" style="2" customWidth="1"/>
    <col min="7" max="16384" width="14.44140625" style="2"/>
  </cols>
  <sheetData>
    <row r="1" spans="1:6" ht="18.600000000000001" thickBot="1" x14ac:dyDescent="0.4">
      <c r="A1" s="38" t="s">
        <v>55</v>
      </c>
      <c r="B1" s="38"/>
    </row>
    <row r="2" spans="1:6" ht="15" thickBot="1" x14ac:dyDescent="0.35">
      <c r="A2" s="14" t="s">
        <v>1</v>
      </c>
      <c r="B2" s="13" t="s">
        <v>2</v>
      </c>
      <c r="C2" s="24" t="s">
        <v>49</v>
      </c>
      <c r="D2" s="24" t="s">
        <v>76</v>
      </c>
      <c r="E2" s="25" t="s">
        <v>15</v>
      </c>
      <c r="F2" s="112" t="s">
        <v>87</v>
      </c>
    </row>
    <row r="3" spans="1:6" s="7" customFormat="1" ht="15" thickBot="1" x14ac:dyDescent="0.35">
      <c r="A3" s="31"/>
      <c r="B3" s="30"/>
      <c r="C3" s="32" t="s">
        <v>3</v>
      </c>
      <c r="D3" s="32" t="s">
        <v>3</v>
      </c>
      <c r="E3" s="33"/>
      <c r="F3" s="37" t="s">
        <v>3</v>
      </c>
    </row>
    <row r="4" spans="1:6" x14ac:dyDescent="0.3">
      <c r="A4" s="100" t="s">
        <v>56</v>
      </c>
      <c r="B4" s="69" t="s">
        <v>74</v>
      </c>
      <c r="C4" s="135">
        <v>1.5337362145868574</v>
      </c>
      <c r="D4" s="136">
        <v>1.66</v>
      </c>
      <c r="E4" s="137">
        <v>1</v>
      </c>
      <c r="F4" s="138">
        <f>AVERAGE(C4:D4)</f>
        <v>1.5968681072934285</v>
      </c>
    </row>
    <row r="5" spans="1:6" x14ac:dyDescent="0.3">
      <c r="A5" s="129" t="s">
        <v>77</v>
      </c>
      <c r="B5" s="69" t="s">
        <v>75</v>
      </c>
      <c r="C5" s="40"/>
      <c r="D5" s="123">
        <v>1.41</v>
      </c>
      <c r="E5" s="105">
        <v>2</v>
      </c>
      <c r="F5" s="36"/>
    </row>
    <row r="6" spans="1:6" x14ac:dyDescent="0.3">
      <c r="A6" s="103" t="s">
        <v>60</v>
      </c>
      <c r="B6" s="69" t="s">
        <v>5</v>
      </c>
      <c r="C6" s="108">
        <v>1.2452385555167063</v>
      </c>
      <c r="D6" s="123">
        <v>1.25</v>
      </c>
      <c r="E6" s="105">
        <v>3</v>
      </c>
      <c r="F6" s="36">
        <f t="shared" ref="F6:F18" si="0">AVERAGE(C6:D6)</f>
        <v>1.247619277758353</v>
      </c>
    </row>
    <row r="7" spans="1:6" x14ac:dyDescent="0.3">
      <c r="A7" s="69" t="s">
        <v>38</v>
      </c>
      <c r="B7" s="69" t="s">
        <v>46</v>
      </c>
      <c r="C7" s="107">
        <v>1.3505122462402506</v>
      </c>
      <c r="D7" s="122">
        <v>1.1000000000000001</v>
      </c>
      <c r="E7" s="104">
        <v>4</v>
      </c>
      <c r="F7" s="36">
        <f t="shared" si="0"/>
        <v>1.2252561231201253</v>
      </c>
    </row>
    <row r="8" spans="1:6" x14ac:dyDescent="0.3">
      <c r="A8" s="103" t="s">
        <v>58</v>
      </c>
      <c r="B8" s="69" t="s">
        <v>5</v>
      </c>
      <c r="C8" s="108">
        <v>1.3719524909480911</v>
      </c>
      <c r="D8" s="123">
        <v>1.1000000000000001</v>
      </c>
      <c r="E8" s="105">
        <v>5</v>
      </c>
      <c r="F8" s="36">
        <f t="shared" si="0"/>
        <v>1.2359762454740455</v>
      </c>
    </row>
    <row r="9" spans="1:6" x14ac:dyDescent="0.3">
      <c r="A9" s="103" t="s">
        <v>84</v>
      </c>
      <c r="B9" s="103" t="s">
        <v>74</v>
      </c>
      <c r="C9" s="40"/>
      <c r="D9" s="123">
        <v>1.0900000000000001</v>
      </c>
      <c r="E9" s="105">
        <v>6</v>
      </c>
      <c r="F9" s="36"/>
    </row>
    <row r="10" spans="1:6" x14ac:dyDescent="0.3">
      <c r="A10" s="103" t="s">
        <v>62</v>
      </c>
      <c r="B10" s="69" t="s">
        <v>0</v>
      </c>
      <c r="C10" s="108">
        <v>0</v>
      </c>
      <c r="D10" s="123">
        <v>1.01</v>
      </c>
      <c r="E10" s="105">
        <v>7</v>
      </c>
      <c r="F10" s="36">
        <f>AVERAGE(C10:D10)</f>
        <v>0.505</v>
      </c>
    </row>
    <row r="11" spans="1:6" x14ac:dyDescent="0.3">
      <c r="A11" s="103" t="s">
        <v>16</v>
      </c>
      <c r="B11" s="103" t="s">
        <v>0</v>
      </c>
      <c r="C11" s="107"/>
      <c r="D11" s="123">
        <v>0.97</v>
      </c>
      <c r="E11" s="104">
        <v>8</v>
      </c>
      <c r="F11" s="36"/>
    </row>
    <row r="12" spans="1:6" x14ac:dyDescent="0.3">
      <c r="A12" s="20" t="s">
        <v>67</v>
      </c>
      <c r="B12" s="29" t="s">
        <v>46</v>
      </c>
      <c r="C12" s="40"/>
      <c r="D12" s="122">
        <v>0.95</v>
      </c>
      <c r="E12" s="105">
        <v>9</v>
      </c>
      <c r="F12" s="36"/>
    </row>
    <row r="13" spans="1:6" x14ac:dyDescent="0.3">
      <c r="A13" s="20" t="s">
        <v>85</v>
      </c>
      <c r="B13" s="103" t="s">
        <v>74</v>
      </c>
      <c r="C13" s="108"/>
      <c r="D13" s="123">
        <v>0.89</v>
      </c>
      <c r="E13" s="105">
        <v>10</v>
      </c>
      <c r="F13" s="36"/>
    </row>
    <row r="14" spans="1:6" x14ac:dyDescent="0.3">
      <c r="A14" s="103" t="s">
        <v>50</v>
      </c>
      <c r="B14" s="103" t="s">
        <v>46</v>
      </c>
      <c r="C14" s="107">
        <v>1.4660769006494312</v>
      </c>
      <c r="D14" s="122">
        <v>0.88</v>
      </c>
      <c r="E14" s="104">
        <v>11</v>
      </c>
      <c r="F14" s="36">
        <f t="shared" si="0"/>
        <v>1.1730384503247155</v>
      </c>
    </row>
    <row r="15" spans="1:6" x14ac:dyDescent="0.3">
      <c r="A15" s="72" t="s">
        <v>78</v>
      </c>
      <c r="B15" s="29" t="s">
        <v>75</v>
      </c>
      <c r="C15" s="107"/>
      <c r="D15" s="122">
        <v>0.84</v>
      </c>
      <c r="E15" s="104">
        <v>12</v>
      </c>
      <c r="F15" s="36"/>
    </row>
    <row r="16" spans="1:6" x14ac:dyDescent="0.3">
      <c r="A16" s="47" t="s">
        <v>69</v>
      </c>
      <c r="B16" s="19" t="s">
        <v>75</v>
      </c>
      <c r="C16" s="107"/>
      <c r="D16" s="122">
        <v>0.83</v>
      </c>
      <c r="E16" s="104">
        <v>13</v>
      </c>
      <c r="F16" s="36"/>
    </row>
    <row r="17" spans="1:6" x14ac:dyDescent="0.3">
      <c r="A17" s="103" t="s">
        <v>4</v>
      </c>
      <c r="B17" s="69" t="s">
        <v>5</v>
      </c>
      <c r="C17" s="107">
        <v>1.2907238715890621</v>
      </c>
      <c r="D17" s="122">
        <v>0.75</v>
      </c>
      <c r="E17" s="104">
        <v>14</v>
      </c>
      <c r="F17" s="36">
        <f t="shared" si="0"/>
        <v>1.020361935794531</v>
      </c>
    </row>
    <row r="18" spans="1:6" x14ac:dyDescent="0.3">
      <c r="A18" s="103" t="s">
        <v>59</v>
      </c>
      <c r="B18" s="103" t="s">
        <v>74</v>
      </c>
      <c r="C18" s="107">
        <v>1.3691563915302682</v>
      </c>
      <c r="D18" s="122">
        <v>0.72</v>
      </c>
      <c r="E18" s="104">
        <v>15</v>
      </c>
      <c r="F18" s="36">
        <f t="shared" si="0"/>
        <v>1.0445781957651341</v>
      </c>
    </row>
    <row r="19" spans="1:6" x14ac:dyDescent="0.3">
      <c r="A19" s="103" t="s">
        <v>86</v>
      </c>
      <c r="B19" s="69" t="s">
        <v>46</v>
      </c>
      <c r="C19" s="107"/>
      <c r="D19" s="122">
        <v>0.42</v>
      </c>
      <c r="E19" s="104">
        <v>16</v>
      </c>
      <c r="F19" s="36"/>
    </row>
    <row r="20" spans="1:6" x14ac:dyDescent="0.3">
      <c r="A20" s="103" t="s">
        <v>57</v>
      </c>
      <c r="B20" s="69" t="s">
        <v>5</v>
      </c>
      <c r="C20" s="107">
        <v>1.4341962663796064</v>
      </c>
      <c r="D20" s="123"/>
      <c r="E20" s="104"/>
      <c r="F20" s="36"/>
    </row>
    <row r="21" spans="1:6" x14ac:dyDescent="0.3">
      <c r="A21" s="103" t="s">
        <v>64</v>
      </c>
      <c r="B21" s="19" t="s">
        <v>5</v>
      </c>
      <c r="C21" s="107">
        <v>0.58948071025701076</v>
      </c>
      <c r="D21" s="123"/>
      <c r="E21" s="104"/>
      <c r="F21" s="36"/>
    </row>
    <row r="22" spans="1:6" x14ac:dyDescent="0.3">
      <c r="A22" s="103" t="s">
        <v>53</v>
      </c>
      <c r="B22" s="69" t="s">
        <v>46</v>
      </c>
      <c r="C22" s="107">
        <v>1.3535729675398802</v>
      </c>
      <c r="D22" s="122"/>
      <c r="E22" s="104"/>
      <c r="F22" s="16"/>
    </row>
    <row r="23" spans="1:6" ht="15" thickBot="1" x14ac:dyDescent="0.35">
      <c r="A23" s="70" t="s">
        <v>61</v>
      </c>
      <c r="B23" s="134" t="s">
        <v>46</v>
      </c>
      <c r="C23" s="109">
        <v>1.1678749527210359</v>
      </c>
      <c r="D23" s="124"/>
      <c r="E23" s="106"/>
      <c r="F23" s="57"/>
    </row>
    <row r="24" spans="1:6" ht="15" thickBot="1" x14ac:dyDescent="0.35">
      <c r="A24" s="42" t="s">
        <v>24</v>
      </c>
      <c r="B24" s="27"/>
      <c r="C24" s="43">
        <v>1.19</v>
      </c>
      <c r="D24" s="43">
        <v>0.99</v>
      </c>
      <c r="E24" s="2"/>
    </row>
    <row r="25" spans="1:6" ht="15" thickTop="1" x14ac:dyDescent="0.3">
      <c r="A25" s="110" t="s">
        <v>25</v>
      </c>
      <c r="B25" s="27"/>
      <c r="C25" s="61">
        <v>17.79</v>
      </c>
      <c r="D25" s="61">
        <v>11.01</v>
      </c>
      <c r="E25" s="2"/>
    </row>
    <row r="26" spans="1:6" x14ac:dyDescent="0.3">
      <c r="A26" s="111" t="s">
        <v>63</v>
      </c>
      <c r="B26" s="9"/>
      <c r="C26" s="3"/>
      <c r="D26" s="3"/>
      <c r="E26" s="2"/>
    </row>
    <row r="27" spans="1:6" s="27" customFormat="1" x14ac:dyDescent="0.3">
      <c r="A27" s="4"/>
      <c r="B27" s="9"/>
      <c r="C27" s="3"/>
      <c r="D27" s="3"/>
    </row>
    <row r="28" spans="1:6" s="27" customFormat="1" x14ac:dyDescent="0.3">
      <c r="A28" s="6"/>
      <c r="B28" s="10"/>
      <c r="C28" s="5"/>
      <c r="D28" s="5"/>
    </row>
    <row r="29" spans="1:6" x14ac:dyDescent="0.3">
      <c r="E29" s="2"/>
    </row>
    <row r="30" spans="1:6" x14ac:dyDescent="0.3">
      <c r="E30" s="2"/>
    </row>
    <row r="31" spans="1:6" x14ac:dyDescent="0.3">
      <c r="E3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workbookViewId="0">
      <selection activeCell="B13" sqref="B13"/>
    </sheetView>
  </sheetViews>
  <sheetFormatPr defaultColWidth="14.44140625" defaultRowHeight="14.4" x14ac:dyDescent="0.3"/>
  <cols>
    <col min="1" max="1" width="14.44140625" style="1"/>
    <col min="2" max="2" width="17" style="8" customWidth="1"/>
    <col min="3" max="3" width="14.44140625" style="1"/>
    <col min="4" max="4" width="5.88671875" style="1" customWidth="1"/>
    <col min="5" max="5" width="14.44140625" style="27"/>
    <col min="6" max="16384" width="14.44140625" style="2"/>
  </cols>
  <sheetData>
    <row r="1" spans="1:5" ht="18.600000000000001" thickBot="1" x14ac:dyDescent="0.4">
      <c r="A1" s="38" t="s">
        <v>19</v>
      </c>
      <c r="B1" s="38"/>
    </row>
    <row r="2" spans="1:5" ht="27.75" customHeight="1" thickBot="1" x14ac:dyDescent="0.35">
      <c r="A2" s="14" t="s">
        <v>1</v>
      </c>
      <c r="B2" s="13" t="s">
        <v>2</v>
      </c>
      <c r="C2" s="24" t="s">
        <v>10</v>
      </c>
      <c r="D2" s="25" t="s">
        <v>15</v>
      </c>
    </row>
    <row r="3" spans="1:5" s="7" customFormat="1" ht="15" thickBot="1" x14ac:dyDescent="0.35">
      <c r="A3" s="31"/>
      <c r="B3" s="30"/>
      <c r="C3" s="32" t="s">
        <v>3</v>
      </c>
      <c r="D3" s="33"/>
      <c r="E3" s="27"/>
    </row>
    <row r="4" spans="1:5" x14ac:dyDescent="0.3">
      <c r="A4" s="20" t="s">
        <v>4</v>
      </c>
      <c r="B4" s="29" t="s">
        <v>5</v>
      </c>
      <c r="C4" s="40">
        <v>4.1173916640400865</v>
      </c>
      <c r="D4" s="39">
        <v>1</v>
      </c>
    </row>
    <row r="5" spans="1:5" x14ac:dyDescent="0.3">
      <c r="A5" s="28" t="s">
        <v>16</v>
      </c>
      <c r="B5" s="19" t="s">
        <v>0</v>
      </c>
      <c r="C5" s="34">
        <v>4.0603743853155994</v>
      </c>
      <c r="D5" s="11">
        <v>2</v>
      </c>
    </row>
    <row r="6" spans="1:5" x14ac:dyDescent="0.3">
      <c r="A6" s="28" t="s">
        <v>13</v>
      </c>
      <c r="B6" s="19" t="s">
        <v>0</v>
      </c>
      <c r="C6" s="34">
        <v>4.0147184827204381</v>
      </c>
      <c r="D6" s="11">
        <v>3</v>
      </c>
    </row>
    <row r="7" spans="1:5" x14ac:dyDescent="0.3">
      <c r="A7" s="28" t="s">
        <v>20</v>
      </c>
      <c r="B7" s="19" t="s">
        <v>21</v>
      </c>
      <c r="C7" s="34">
        <v>3.8369677734466383</v>
      </c>
      <c r="D7" s="11">
        <v>4</v>
      </c>
    </row>
    <row r="8" spans="1:5" x14ac:dyDescent="0.3">
      <c r="A8" s="28" t="s">
        <v>11</v>
      </c>
      <c r="B8" s="19" t="s">
        <v>0</v>
      </c>
      <c r="C8" s="34">
        <v>3.64356485584395</v>
      </c>
      <c r="D8" s="11">
        <v>5</v>
      </c>
    </row>
    <row r="9" spans="1:5" x14ac:dyDescent="0.3">
      <c r="A9" s="20" t="s">
        <v>6</v>
      </c>
      <c r="B9" s="21" t="s">
        <v>5</v>
      </c>
      <c r="C9" s="34">
        <v>3.4481309615782161</v>
      </c>
      <c r="D9" s="11">
        <v>6</v>
      </c>
    </row>
    <row r="10" spans="1:5" x14ac:dyDescent="0.3">
      <c r="A10" s="28" t="s">
        <v>12</v>
      </c>
      <c r="B10" s="19" t="s">
        <v>0</v>
      </c>
      <c r="C10" s="34">
        <v>3.3590182624380436</v>
      </c>
      <c r="D10" s="11">
        <v>7</v>
      </c>
    </row>
    <row r="11" spans="1:5" x14ac:dyDescent="0.3">
      <c r="A11" s="28" t="s">
        <v>14</v>
      </c>
      <c r="B11" s="21" t="s">
        <v>0</v>
      </c>
      <c r="C11" s="34">
        <v>2.8781315630030444</v>
      </c>
      <c r="D11" s="11">
        <v>8</v>
      </c>
    </row>
    <row r="12" spans="1:5" ht="15" thickBot="1" x14ac:dyDescent="0.35">
      <c r="A12" s="20" t="s">
        <v>7</v>
      </c>
      <c r="B12" s="125" t="s">
        <v>5</v>
      </c>
      <c r="C12" s="34">
        <v>2.7097737251421696</v>
      </c>
      <c r="D12" s="11">
        <v>9</v>
      </c>
    </row>
    <row r="13" spans="1:5" ht="15" thickBot="1" x14ac:dyDescent="0.35">
      <c r="A13" s="23" t="s">
        <v>8</v>
      </c>
      <c r="B13" s="126" t="s">
        <v>74</v>
      </c>
      <c r="C13" s="35">
        <v>1.8710327364276544</v>
      </c>
      <c r="D13" s="12">
        <v>10</v>
      </c>
    </row>
    <row r="14" spans="1:5" ht="15" thickBot="1" x14ac:dyDescent="0.35">
      <c r="A14" s="42" t="s">
        <v>24</v>
      </c>
      <c r="B14" s="27"/>
      <c r="C14" s="43">
        <v>3.3939104409955845</v>
      </c>
      <c r="D14" s="3"/>
    </row>
    <row r="15" spans="1:5" ht="15" thickTop="1" x14ac:dyDescent="0.3">
      <c r="A15" s="60" t="s">
        <v>25</v>
      </c>
      <c r="B15" s="27"/>
      <c r="C15" s="61">
        <v>7.5535660098390123</v>
      </c>
      <c r="D15" s="3"/>
    </row>
    <row r="16" spans="1:5" x14ac:dyDescent="0.3">
      <c r="A16" s="4"/>
      <c r="B16" s="9"/>
      <c r="C16" s="3"/>
      <c r="D16" s="3"/>
    </row>
    <row r="17" spans="1:4" x14ac:dyDescent="0.3">
      <c r="A17" s="4"/>
      <c r="B17" s="9"/>
      <c r="C17" s="3"/>
      <c r="D17" s="3"/>
    </row>
    <row r="18" spans="1:4" x14ac:dyDescent="0.3">
      <c r="A18" s="6"/>
      <c r="B18" s="10"/>
      <c r="C18" s="5"/>
      <c r="D18" s="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workbookViewId="0">
      <selection activeCell="F8" sqref="F8"/>
    </sheetView>
  </sheetViews>
  <sheetFormatPr defaultColWidth="14.44140625" defaultRowHeight="14.4" x14ac:dyDescent="0.3"/>
  <cols>
    <col min="1" max="1" width="14.44140625" style="1"/>
    <col min="2" max="2" width="16.109375" style="8" customWidth="1"/>
    <col min="3" max="3" width="14.44140625" style="1"/>
    <col min="4" max="4" width="5.88671875" style="1" customWidth="1"/>
    <col min="5" max="5" width="14.44140625" style="27"/>
    <col min="6" max="16384" width="14.44140625" style="2"/>
  </cols>
  <sheetData>
    <row r="1" spans="1:5" ht="18.600000000000001" thickBot="1" x14ac:dyDescent="0.4">
      <c r="A1" s="38" t="s">
        <v>65</v>
      </c>
      <c r="B1" s="38"/>
    </row>
    <row r="2" spans="1:5" ht="27.75" customHeight="1" thickBot="1" x14ac:dyDescent="0.35">
      <c r="A2" s="14" t="s">
        <v>1</v>
      </c>
      <c r="B2" s="13" t="s">
        <v>2</v>
      </c>
      <c r="C2" s="24" t="s">
        <v>73</v>
      </c>
      <c r="D2" s="25" t="s">
        <v>15</v>
      </c>
    </row>
    <row r="3" spans="1:5" s="7" customFormat="1" ht="15" thickBot="1" x14ac:dyDescent="0.35">
      <c r="A3" s="31"/>
      <c r="B3" s="30"/>
      <c r="C3" s="32" t="s">
        <v>3</v>
      </c>
      <c r="D3" s="33"/>
      <c r="E3" s="27"/>
    </row>
    <row r="4" spans="1:5" x14ac:dyDescent="0.3">
      <c r="A4" s="100" t="s">
        <v>66</v>
      </c>
      <c r="B4" s="133" t="s">
        <v>74</v>
      </c>
      <c r="C4" s="101">
        <v>3.5071862994195286</v>
      </c>
      <c r="D4" s="102">
        <v>1</v>
      </c>
    </row>
    <row r="5" spans="1:5" x14ac:dyDescent="0.3">
      <c r="A5" s="69" t="s">
        <v>67</v>
      </c>
      <c r="B5" s="69" t="s">
        <v>46</v>
      </c>
      <c r="C5" s="34">
        <v>3.2179610825089093</v>
      </c>
      <c r="D5" s="11">
        <v>2</v>
      </c>
    </row>
    <row r="6" spans="1:5" x14ac:dyDescent="0.3">
      <c r="A6" s="69" t="s">
        <v>68</v>
      </c>
      <c r="B6" s="69" t="s">
        <v>46</v>
      </c>
      <c r="C6" s="34">
        <v>3.1767946279909274</v>
      </c>
      <c r="D6" s="11">
        <v>3</v>
      </c>
    </row>
    <row r="7" spans="1:5" x14ac:dyDescent="0.3">
      <c r="A7" s="69" t="s">
        <v>69</v>
      </c>
      <c r="B7" s="19" t="s">
        <v>75</v>
      </c>
      <c r="C7" s="34">
        <v>3.0049541666356903</v>
      </c>
      <c r="D7" s="11">
        <v>4</v>
      </c>
    </row>
    <row r="8" spans="1:5" x14ac:dyDescent="0.3">
      <c r="A8" s="69" t="s">
        <v>62</v>
      </c>
      <c r="B8" s="19" t="s">
        <v>75</v>
      </c>
      <c r="C8" s="34">
        <v>2.7918726184338616</v>
      </c>
      <c r="D8" s="11">
        <v>5</v>
      </c>
    </row>
    <row r="9" spans="1:5" x14ac:dyDescent="0.3">
      <c r="A9" s="103" t="s">
        <v>70</v>
      </c>
      <c r="B9" s="19" t="s">
        <v>75</v>
      </c>
      <c r="C9" s="34">
        <v>2.6234013167706971</v>
      </c>
      <c r="D9" s="11">
        <v>6</v>
      </c>
    </row>
    <row r="10" spans="1:5" x14ac:dyDescent="0.3">
      <c r="A10" s="69" t="s">
        <v>22</v>
      </c>
      <c r="B10" s="19" t="s">
        <v>75</v>
      </c>
      <c r="C10" s="34">
        <v>2.4620734487303282</v>
      </c>
      <c r="D10" s="11">
        <v>7</v>
      </c>
    </row>
    <row r="11" spans="1:5" x14ac:dyDescent="0.3">
      <c r="A11" s="69" t="s">
        <v>71</v>
      </c>
      <c r="B11" s="69" t="s">
        <v>46</v>
      </c>
      <c r="C11" s="34">
        <v>2.2931742052986945</v>
      </c>
      <c r="D11" s="11">
        <v>8</v>
      </c>
    </row>
    <row r="12" spans="1:5" ht="15" thickBot="1" x14ac:dyDescent="0.35">
      <c r="A12" s="134" t="s">
        <v>72</v>
      </c>
      <c r="B12" s="70" t="s">
        <v>46</v>
      </c>
      <c r="C12" s="35">
        <v>2.2474712106531429</v>
      </c>
      <c r="D12" s="12">
        <v>9</v>
      </c>
    </row>
    <row r="13" spans="1:5" ht="15" thickBot="1" x14ac:dyDescent="0.35">
      <c r="A13" s="42" t="s">
        <v>24</v>
      </c>
      <c r="B13" s="27"/>
      <c r="C13" s="43">
        <v>3.15</v>
      </c>
      <c r="D13" s="3"/>
    </row>
    <row r="14" spans="1:5" ht="15" thickTop="1" x14ac:dyDescent="0.3">
      <c r="A14" s="60" t="s">
        <v>25</v>
      </c>
      <c r="B14" s="27"/>
      <c r="C14" s="61">
        <v>12.18</v>
      </c>
      <c r="D14" s="3"/>
    </row>
    <row r="15" spans="1:5" x14ac:dyDescent="0.3">
      <c r="A15" s="4"/>
      <c r="B15" s="9"/>
      <c r="C15" s="3"/>
      <c r="D15" s="3"/>
    </row>
    <row r="16" spans="1:5" s="27" customFormat="1" x14ac:dyDescent="0.3">
      <c r="A16" s="4"/>
      <c r="B16" s="9"/>
      <c r="C16" s="3"/>
      <c r="D16" s="3"/>
    </row>
    <row r="17" spans="1:4" s="27" customFormat="1" x14ac:dyDescent="0.3">
      <c r="A17" s="6"/>
      <c r="B17" s="10"/>
      <c r="C17" s="5"/>
      <c r="D17" s="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EE7435DA4E340A730694AD2906264" ma:contentTypeVersion="16" ma:contentTypeDescription="Create a new document." ma:contentTypeScope="" ma:versionID="bc1718aeaa1e6ba7b0f0103877f950c0">
  <xsd:schema xmlns:xsd="http://www.w3.org/2001/XMLSchema" xmlns:xs="http://www.w3.org/2001/XMLSchema" xmlns:p="http://schemas.microsoft.com/office/2006/metadata/properties" xmlns:ns2="392aaeb6-7fe1-4459-a8bf-ca09eb0d5ab8" xmlns:ns3="29e5ac5d-0dde-4ba0-beea-355f2dfb6bc0" targetNamespace="http://schemas.microsoft.com/office/2006/metadata/properties" ma:root="true" ma:fieldsID="030f192f66ae0c58f1d9c0cb1bd89aa0" ns2:_="" ns3:_="">
    <xsd:import namespace="392aaeb6-7fe1-4459-a8bf-ca09eb0d5ab8"/>
    <xsd:import namespace="29e5ac5d-0dde-4ba0-beea-355f2dfb6b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aaeb6-7fe1-4459-a8bf-ca09eb0d5a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3362023-a8c1-4b5e-9a31-595cfc7316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5ac5d-0dde-4ba0-beea-355f2dfb6bc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6a63ae5-f393-49f5-bc95-3f0d21fabe56}" ma:internalName="TaxCatchAll" ma:showField="CatchAllData" ma:web="29e5ac5d-0dde-4ba0-beea-355f2dfb6b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92aaeb6-7fe1-4459-a8bf-ca09eb0d5ab8">
      <Terms xmlns="http://schemas.microsoft.com/office/infopath/2007/PartnerControls"/>
    </lcf76f155ced4ddcb4097134ff3c332f>
    <TaxCatchAll xmlns="29e5ac5d-0dde-4ba0-beea-355f2dfb6bc0" xsi:nil="true"/>
  </documentManagement>
</p:properties>
</file>

<file path=customXml/itemProps1.xml><?xml version="1.0" encoding="utf-8"?>
<ds:datastoreItem xmlns:ds="http://schemas.openxmlformats.org/officeDocument/2006/customXml" ds:itemID="{A06ABC49-07C5-4144-81B6-DF15AAAA95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D2031B-1570-4CB8-BF67-26C3C199D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2aaeb6-7fe1-4459-a8bf-ca09eb0d5ab8"/>
    <ds:schemaRef ds:uri="29e5ac5d-0dde-4ba0-beea-355f2dfb6b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5D44D0-590D-445D-A2C2-1F6BC2479AF6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92aaeb6-7fe1-4459-a8bf-ca09eb0d5ab8"/>
    <ds:schemaRef ds:uri="http://schemas.microsoft.com/office/2006/metadata/properties"/>
    <ds:schemaRef ds:uri="http://purl.org/dc/dcmitype/"/>
    <ds:schemaRef ds:uri="29e5ac5d-0dde-4ba0-beea-355f2dfb6bc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Sorghum Standerton</vt:lpstr>
      <vt:lpstr>Sorghum Settlers</vt:lpstr>
      <vt:lpstr>Sorghum Lehau (Settlers)</vt:lpstr>
      <vt:lpstr>Sorghum Sannieshof</vt:lpstr>
      <vt:lpstr>Sorghum Bloemfontein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Jantjie</dc:creator>
  <cp:lastModifiedBy>Petru Fourie</cp:lastModifiedBy>
  <dcterms:created xsi:type="dcterms:W3CDTF">2017-05-29T16:14:10Z</dcterms:created>
  <dcterms:modified xsi:type="dcterms:W3CDTF">2022-08-08T09:02:43Z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0x010100475EE7435DA4E340A730694AD2906264</vt:lpwstr>
  </property>
  <property fmtid="{D5CDD505-2E9C-101B-9397-08002B2CF9AE}" pid="3" name="Order">
    <vt:r8>3481000</vt:r8>
  </property>
  <property fmtid="{D5CDD505-2E9C-101B-9397-08002B2CF9AE}" pid="4" name="MediaServiceImageTags">
    <vt:lpwstr/>
  </property>
</Properties>
</file>